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Handout 1" sheetId="1" r:id="rId1"/>
    <sheet name="Handout 2" sheetId="2" r:id="rId2"/>
    <sheet name="Handout 3" sheetId="3" r:id="rId3"/>
    <sheet name="Question 1" sheetId="4" r:id="rId4"/>
    <sheet name="Question 2" sheetId="5" r:id="rId5"/>
    <sheet name="Question 3" sheetId="6" r:id="rId6"/>
    <sheet name="Question 4" sheetId="7" r:id="rId7"/>
    <sheet name="Contact Info" sheetId="8" r:id="rId8"/>
  </sheets>
  <externalReferences>
    <externalReference r:id="rId11"/>
  </externalReferences>
  <definedNames/>
  <calcPr fullCalcOnLoad="1"/>
</workbook>
</file>

<file path=xl/sharedStrings.xml><?xml version="1.0" encoding="utf-8"?>
<sst xmlns="http://schemas.openxmlformats.org/spreadsheetml/2006/main" count="636" uniqueCount="421">
  <si>
    <t>SSG Funding for Public Libraries</t>
  </si>
  <si>
    <t>Please provide percentage of SSG funds used for each of the following expenditures.</t>
  </si>
  <si>
    <t>Answer Options</t>
  </si>
  <si>
    <t>Response Average</t>
  </si>
  <si>
    <t>Response Total</t>
  </si>
  <si>
    <t>Response Count</t>
  </si>
  <si>
    <t>Salaries and Benefits (please provide detail in #3)</t>
  </si>
  <si>
    <t>General Operating Costs and Supplies</t>
  </si>
  <si>
    <t>Books and Other Library Materials</t>
  </si>
  <si>
    <t>Other (please provide detail in #2)</t>
  </si>
  <si>
    <t>answered question</t>
  </si>
  <si>
    <t>skipped question</t>
  </si>
  <si>
    <t>Number</t>
  </si>
  <si>
    <t>Response Date</t>
  </si>
  <si>
    <t>Please provide detail on other expenditures.</t>
  </si>
  <si>
    <t>Response Text</t>
  </si>
  <si>
    <t>All SSG funds are used entirely for the purchase of library materials.</t>
  </si>
  <si>
    <t>Ours is used for Building Repair and Maintenance, Insurance, Summer Programming.  I don't know which of these might be considered "other," but you can adjust my percentages based on your perception of the difference between general and other.</t>
  </si>
  <si>
    <t>Electricity</t>
  </si>
  <si>
    <t>Electricity for HQ building ($5,485)- 21%
Travel ($1,600) - 6%
AUP/Audit ($2,500) - 10%</t>
  </si>
  <si>
    <t>Motor Vehicle costs for Bookmobile, 2 courier vans.</t>
  </si>
  <si>
    <t>N/A</t>
  </si>
  <si>
    <t>Professional Technical services including our audit and PayrollMaxx our payroll vendor.
Technical services supplies which otherwise would be paid for in the book budget.
All our staff development including travel and mileage reimbursements.</t>
  </si>
  <si>
    <t>We use SSG to provide regional services among the 5 counties.  The main use is for the courier and homebound services with the cost of operating vehicles falling into general operating costs.  It is absolutely essential to provide these services to our various locations--it expedites materials delivery including all PINES books and enables us to extend library services to those least able to come to a library [because of age, infirmity, lack of transportation].  We also fund our story programs and lending to low income daycare centers with SSG funding.  
In addition, the library provides technical services, technology assistance, summer reading activities, and such things as business services for the 5 county library system.  These are essential to the operation of the region.</t>
  </si>
  <si>
    <t>Our SSG funds used for utility services (gas and electrical)</t>
  </si>
  <si>
    <t>n/a</t>
  </si>
  <si>
    <t>Operating costs include:  travel, building and grounds maintenance, expendable equipment, supplies.</t>
  </si>
  <si>
    <t>Salary and benefits of $33,181.80 of Southwest Ga. Regional Library Network Administrator</t>
  </si>
  <si>
    <t>This is to provide for delivery of materials within the region, in addition to wages and benefits listed elsewhere.  $12,958 is for an outside contract and the rest to maintain our vehicle, including insurance.</t>
  </si>
  <si>
    <t>Portion of the insurance for all three counties in the Region - required bonding and errors in omission for four library boards.</t>
  </si>
  <si>
    <t>In FY2009, SSG Funds assisted us signficantly in our Auditing and Bookkeeping areas, among others as listed below. The figures for FY2010 will be similar.
Audit: 7000; CPA/Bookkeeping: 14795; State Travel: 3372.29; Blackbaud: 3147; PINES Additional Delivery: 1875; Dues/Fees: 720; Website: 107; Online Databases: 2937</t>
  </si>
  <si>
    <t>Technical Support Service (7.0%), Info Retrieval (1.6%),Travel (1.4%), Dues&amp;Fees (1.3%).</t>
  </si>
  <si>
    <t>See below.</t>
  </si>
  <si>
    <t>Water utilities $580.00
Garbage $480
supplies - $844.75
Travel -$1200</t>
  </si>
  <si>
    <t>copier rental,maintenance 5898.95
postage, box rental 566.92
printing,promotions 529.39
telephone 2746.29</t>
  </si>
  <si>
    <t>Expendable Equipment $374.83</t>
  </si>
  <si>
    <t>NA</t>
  </si>
  <si>
    <t>Maintenance Agreements - 7.90
Travel - 1.47
Equipment - 3.65
Insurance - 71.85</t>
  </si>
  <si>
    <t>Expense for audit.  Previously provided by GA Dept. of Audits; now a local expense</t>
  </si>
  <si>
    <t>Telecommunications, Bookmobile, Supplies, Postage, Utilities and Dues and Fees. The professional librarians within BTRL have used</t>
  </si>
  <si>
    <t>80.4% Cleaning Services Budget is from SSG</t>
  </si>
  <si>
    <t>We have discussed using these funds to purchase and maintain a library vehicle.
Travel to professional conferences,</t>
  </si>
  <si>
    <t>6% of SSG grant was spent on travel expenses for state-required meetings.</t>
  </si>
  <si>
    <t xml:space="preserve">If SSG funds are used for salaries, please indicate the Position Title and number of positions for each title. </t>
  </si>
  <si>
    <t>No SSG funds are used for salaries.</t>
  </si>
  <si>
    <t>Technology Librarian/Taylor County Library Librarian
This is one position.</t>
  </si>
  <si>
    <t>FICA not paid by state salary grant for state positions</t>
  </si>
  <si>
    <t>The FICA portion of all state paid staff ($16,000) - 63%</t>
  </si>
  <si>
    <t>Up until October 2009 we paid the salaries and related costs for two positions -
1-Program Services Specialisr, and 
2-Regional Services Specialist
The Program Services Specialist position was riffed on October 1, 2009.</t>
  </si>
  <si>
    <t>Branch Manager, Tattnall County Library
Branch Manager, Glennville Library
Branch Manager, Montgomery County Library</t>
  </si>
  <si>
    <t>System Accountant/Bookkeeper</t>
  </si>
  <si>
    <t>Regional Processing Supervisor (1)
Acquisitions Database Mgr (1)
Office Mgr/Bookkeeper (1)
Courier Driver (1) [2 positions, 1 paid locally]
PT Tech Svcs Clerk (2)
[FICA for State Pd Positions (9)]</t>
  </si>
  <si>
    <t>Finance manager - one position - this is the only person that does the entire system's finances.  If this money were taken away, we would have no one to pay invoices, no one to do payroll, no one to do any financial accounting for the entire 3 county system.</t>
  </si>
  <si>
    <t>Courier [4 days/week, 1 person]
Homebound [3 days/week, 1 person]
Low income daycare programming/homeless shelter story programs [weekly, 2 parttime people]</t>
  </si>
  <si>
    <t>Business Manager - 1
Operations Specialist - 1</t>
  </si>
  <si>
    <t>TH has four state-paid positions (1 director; 1 head of public services; 1 head of tech services; 1 head of children's services).  SSG is used to cover FICA for these positions.</t>
  </si>
  <si>
    <t>1 position of Regional Systems Analyst/Automation Specialist responsible for all aspects of PINES/EVERGREEN Network administration for 3 counties in Southwest GA. Regional Library System.</t>
  </si>
  <si>
    <t>Branch Manager (2 positions: Quitman County Library and Calhoun County Library)</t>
  </si>
  <si>
    <t>Intra-regional delivery driver for PINES materials.
$19,850 - salary
$6,193.72 benefits</t>
  </si>
  <si>
    <t>(1) Library Assistant-Extension/branch delivery/ homebound
(1) Library Assistant-ILL/Ref/Computer Lab/Acquisitions/Circ.
(1) Library Assistant-Tech Processing/Circ./Shipping, Receiving, Inventory
(1) Regional Administrative Assistant
(1) Administrative Services Officer Finance &amp; Personnel</t>
  </si>
  <si>
    <t>Acquisitions Clerk -1
Cataloging Clerk - 2
Administrative Assistant - 1
Bookkeeper - 1
Information Technology Technician - 1</t>
  </si>
  <si>
    <t>We used $18,000 in SSG funds to assist the branch libraries in six counties to pay salaries and benefits in positions of Branch Mgr and Assistant Branch Mgr, allocating an across the board $3000 to each one for this purpose. The total of these local positions assisted were 11 for non-certified employees.
 In addition, $16,000 was used for FICA payment for the State-paid salaries, positions including Lib Director, Children's Librarian, Public Services, Adult Services and Cataloger, a total of five positions.</t>
  </si>
  <si>
    <t>Tecnical Services Supervisor (full time)
Library Technical Assistant (2) Full time
Library Technical Assistant (1) part time</t>
  </si>
  <si>
    <t>Fica expense for multiple positions - $12,033.36
Health insurance premium for multiple positions- $4,718.12</t>
  </si>
  <si>
    <t>1 Business Manager.
note: 25.2% of SSG Salaries &amp; Benefits is FICA for State employees.</t>
  </si>
  <si>
    <t>Extension Services Coordinator (Bookmobile) - 1
HR/Finance Manager (Bookkeeper) - 1</t>
  </si>
  <si>
    <t>No state SSG funds are used for salaries.</t>
  </si>
  <si>
    <t>Bookkeeper, Community Services Specialist and Branch Services Coordinator (3 positions)</t>
  </si>
  <si>
    <t>For regional office staff, specifically for business services and the social security costs of certificated librarians.</t>
  </si>
  <si>
    <t>System Services funds are used to pay FICA expense (not medicare) for the two state paid positions and worker's comp on the two state positions.  $7600 FICA; $480 Workers comp.</t>
  </si>
  <si>
    <t>We filled out the survey earlier.  Please replace the Community Services Coordinator position with Technology Specialist position.  There is only 1 position for this title.</t>
  </si>
  <si>
    <t>1 position - Regional Library Assistant
(also for FICA-Soc.Sec. of all state paid librarians)</t>
  </si>
  <si>
    <t>Extension Services/Outreach (1)
GLASS (2)</t>
  </si>
  <si>
    <t>na</t>
  </si>
  <si>
    <t>Branch Managers for branches in each county.  4 total positions.</t>
  </si>
  <si>
    <t>Children &amp; Youth Coordinator Salary $28,532.49
Children &amp; Youth Coordinator Benefits $8034.84
State Paid Librarians Social Security Benefits $13,480.42</t>
  </si>
  <si>
    <t>One position of Facilities Supervisor</t>
  </si>
  <si>
    <t>Supplement the salaries of: One Library Director, Two Librarian Group Managers, One Auburn Avenue Research Library Administrator, Four Library Branch Managers. And we have two state paid positions that are frozen by the state.</t>
  </si>
  <si>
    <t>Circulation Assistant - Bookmobile and processing</t>
  </si>
  <si>
    <t>Contract work, (i.e.cataloging, programming)</t>
  </si>
  <si>
    <t>Please comment on the most critical use of SSG funds in your library system.  What are the consequences if SSG funds are reduced?</t>
  </si>
  <si>
    <t>As all SSG funds are used for materials purchase, we would have to determine what materials purchases would have to be deferred.</t>
  </si>
  <si>
    <t>We get $13,559 for SSG, including travel.  The most important piece of that is $8,500 for general and liability insurance.  With our local budget cuts, it would be utterly disastrous to lose any of that portion.</t>
  </si>
  <si>
    <t>The computers (public, circulation and staff) would not be repaired in a timely time period.</t>
  </si>
  <si>
    <t>we will decrease open hours....  Our library system, though it serves 80,000 people has one building and only 54 TOTAL hours per week.  Sundays already cut.</t>
  </si>
  <si>
    <t>All of it!  If I have to replace ANY of the SSG with local dollars, we will be cutting staff hours and that means hours open to the public.  We have nothing else left to cut. Local system budget has already been cut by about 30% and there was no fat to start! And our local funding agencies are ready to throw in the towel - that is probably more harmful in the log run than loss of immediate $.</t>
  </si>
  <si>
    <t>We pay our Unique Management costs from SSG which allows us to recoup materials and fines from our delinquent patrons, as well as our Baker &amp; Taylor access fees. We also pay for our local papers to be put on microfilm from the University of Georgia.</t>
  </si>
  <si>
    <t>Since we use ALL of our SSG funds to purchase Library materials for our customers (our Materials Grant was cut to only $11,000 for the entire Fiscal Year!), further reductions would greatly impair our ability to provide an adequate collection to our service community!!</t>
  </si>
  <si>
    <t>1 - We pay our only regional non-certified employee with SSG funds.  This person does the regional accounting, prepares cataloged materials for use in the libraries, and acts as the liaison with TRS and the Department of Community Health for the entire region.  Reducing the grant could result in loss of this position, which is crucial to the regional operation;
2 - Provision of PINES and internal courier service to each of our affiliated libraries via contract.  Reducing funds will result in a reduction in this service from daily to fewer days per week.  Unfortunately, the volume won't really change, so it will be difficult to reduce costs overall.   Reduction would increase the amount of time a patron would have to wait for intra-PINES loans;
3 - We purchase additional materials for our affiliated libraries with SSG funds.  Reducing the grant will result in elimination of these much-needed additional purchases;
4 - We use the SSG grant to lease space for the regional services operation.  I don't know where we would go if we did not have the funds to lease this space;
5 - We  use SSG funds to pay the portion of FICA on the certified staff that is not covered by the state FICA grant.  This is a substantial amount, and we simply do not have other funds with which to pay it.
There are numerous other operating costs that are paid with SSG, such as electricity, heating, telephone, water &amp; sewer service, postage, cleaning, and audit costs.
Please, please do not reduce this grant.  SYSTEM SERVICES is utterly dependent on it.  We can get money locally for materials, public services staff, and public service operations; but the regional operation, which is an essential part of the service equation here (and everywhere) simply cannot be maintained without a strong System Services Grant.</t>
  </si>
  <si>
    <t>Most critical use is for utilities (electricity, gas and telecommunications) to keep Library open</t>
  </si>
  <si>
    <t>86% of our SSG funds are used to pay for utilities at the libraries in our system, which is 36% of the total yearly cost of utilities for the system.  Any more than a 3% cut in SSG funds would mean that we would have to curtail library hours.</t>
  </si>
  <si>
    <t>100% goes towards electricity.  There would be no electricity for over half of the year.  The headquarters would have to be closed.</t>
  </si>
  <si>
    <t>Affiliated counties use SSG funds to help meet the cost of local, nonprofessional, staff.  This enables small branches to provide adeguate staffing and not reduce hours.
Addtionally SSG funds are used to general operating costs, particuarly for support of the bookmobile and delivery van.
Materials, such as reference works, that are for the benefit of all branches are purchased using those funds.</t>
  </si>
  <si>
    <t>Our system bookkeeper's salary is paid completely with funds from the SSG.  We CANNOT do without our accountant--she runs payroll, pays the bills, handles taxes and employee benefits, and works with the auditor.</t>
  </si>
  <si>
    <t>The main operating costs are security, programs, utilities, and funds for technology. We would have to cut hours or reduce computers if funds were reduced.</t>
  </si>
  <si>
    <t>SSG funds are used for regional services to the entire 5-county WGRL System, and these salaries are in critical positions (Bookkeeper, Acquisitions database manager, etc.).  Without these positions, the regional library system ceases to exist.</t>
  </si>
  <si>
    <t>Loss of finance position (only one we have)
All technology related services would be omitted
Workers comp, unemployment, travel funds would be lost</t>
  </si>
  <si>
    <t>Since we used SSG to supplement materials last year, the consequences will be fewer materials ordered.</t>
  </si>
  <si>
    <t>We use our SSG to pay for utilities  and telecommunications for the system.</t>
  </si>
  <si>
    <t>Professional Technical services including our audit and PayrollMaxx our payroll vendor.
Technical services supplies which otherwise would be paid for in the book budget.
All our staff development including travel and mileage reimbursements.
There is no other source of funds that would fund these expenses without reductions in staff and branch hours.</t>
  </si>
  <si>
    <t>The most critical use of SSG funds is our courier/homebound/low income daycare center service.  We must continue these outreach services.  I think the other thing you need to know is that a loss of any part of SSG is going to cause this system to look far more seriously about breaking apart as the large headquarters system will not be willing to subsidize other poorer counties...I think we're getting ready to implode now and a loss of funds will speed that along.
Also, with reduced SSG, we will have to ask branch managers to catalog gift materials--they will impact quality control even with excellent training.  And I think that we'll have to decentralize other functions which means they simply will not be offered any longer as our small counties cannot afford to offer things such as summer reading activities on their own.  We use SSG to run the region--reductions mean that the central library is going to be providing less and less.  If the HQ library is no longer relevant, then we'll end up with 5 single counties out in NE Ga.  And that's NOT a good thing for the citizens of those counties.  The state should be encouraging more collaboration, not taking action to force us apart as a reduction in SSG will do.</t>
  </si>
  <si>
    <t>For several years the SSG has gone completely to pay electricity bills for our 3 branches.  It only pays about one half of these bills.  This is the single largest item in our budget other than materials.  Reductions in SSG will result in reductions in other operations/program items since electricity is essential to operating the branches.</t>
  </si>
  <si>
    <t>We would have to reduce the book budget to fund the these two key positions.  This would cause our materials budget to drop to very low level.</t>
  </si>
  <si>
    <t>We will be able to provide fewer materials for patrons</t>
  </si>
  <si>
    <t>Local library materials funds would have to be reduced further to cover reductions in SSG funds for system support.  Our library materials budget has already been reduced 50% compared to last year.</t>
  </si>
  <si>
    <t>We do not have sufficient local funds to pickup FICA on state-paid positions.  We have moved everything possible out of 310 money and are presently paying book processing out of local money as well as the salaries of all staff at the HQ including technical services staff and the courier.  We do the bookkeeping for the region out of HQ and the regional fee does not even cover the cost of this much less the other services we provide.  I believe if the Troup County Board of Trustees realized how much we are subsidizing Harris County, they would closely examine the benefits of maintaining our partnership with Harris County.  Any cuts in SSG will mean HQ will have to pickup the expense - Harris County does not have the funds nor inclination to give the library any additional money.  Ultimately, our region may break up.  We would much rather see any additional cuts come from materials money.  Patrons understand no books; they are not as sympathetic to restoring money to process and order materials or to do courier service.  SSG may not be as glamorous, but it helps keeps our essential behind the scenes operations going.</t>
  </si>
  <si>
    <t>Travel, equipment, supplies are the most critical areas that are not fully covered with local funds.  Reduction in SSG funds would eliminate all travel to Directors Mtgs, any purchase of any type of equipment including replacement computers.</t>
  </si>
  <si>
    <t>Keeping 3 libraries in a rural area with 13 % unemployment open and meeting demands of unemployed workers to gain job and computer skills.</t>
  </si>
  <si>
    <t>Because the six rural counties of the region are so sparsely populated, the counties' per capita assessment doesn't begin to cover expenses incurred by KRL for the services it provides.  SSG funds pay for the region's insurance policies, accounting software contract, intra region PINES delivery expense, and even the power bill.  Other than salaries, the biggest expense paid by SSG funds is our IT contract, at $6,200 per year.  If we were not able to afford this due to reduced SSG funding, our staff and public access computers would go down in flames within the year.  Increasing county assessments to offset an SSG reduction is out of the question.  Local governments are struggling to maintain their levels of funding for our libraries.  One of our libraries has had to cut hours due to its county's near-bankrupt state.  Reducing SSG would not only put the region on the brink operationally, but would reduce library service to the community:PINES deliveries to the branches would be reduced from once per week to once every two or even three weeks.</t>
  </si>
  <si>
    <t>We use SSG to pay utilities at our three branches.  If these funds are cut or eliminated, we will have no choice but to further reduce staff hours and consequently reduce library open hours.</t>
  </si>
  <si>
    <t>We use the SSG for regional services.  A very large portion goes toward delivery of PINES materials within the region.  This includes an outside contract as well as a staff person.  $47,000 is for materials, mostly electronic, which are used throughout the region.</t>
  </si>
  <si>
    <t>We will have to eliminate positions and that will cause the elimination of services and service hours.</t>
  </si>
  <si>
    <t>Each of the service areas to which we direct SSG funds is imperative to public library service.  
Our Acquisitions and Cataloging Clerks make it possible for library materials to be checked out by patrons.  Library materials do not just show up at the libraries ready to check out by patrons; these clerks make sure there are no mistakes and patrons are able to have a pleasant experience.    
The Administrative Assistant and Bookkeeper perform vital to keep the library system operating.  In addition to the normal accounts payable, accounts receivable, payroll, retirement, health insurance, and other accounting requirements, these personnel fulfill system wide accountability standards during annual fiscal year audits.
Without our Information Technology Technician public library service would be without a functioning computer network, computers repairs would go undone resulting in fewer and ultimately no computer or Internet access to the public.  
Each of these areas is necessary to public library service in the 21st century.  If we are to build the "Library of the Future", we cannot operate without the performance, accountability, and technology support, that the future demands.</t>
  </si>
  <si>
    <t>The most critical use was $55,000 paid to the counties to assist in their Ga Power bills. This freed up their funds for other uses. This accounted for 38% of the SSG funds. Also of critical use for us was payment of the FICA expenses, assisting the counties for salaries, paying for CPA services for library bookkeeping, Blackbaud services and the AUP costs.</t>
  </si>
  <si>
    <t>SSG funds pay 100% of the salaries 45% of the cost of benefits for systemwide technical services including ordering, receiving, processing and cataloging materials for six libraries. Cuts could result in layoffs, reduced hours for part time employee.</t>
  </si>
  <si>
    <t>General operating costs include electricity utility payment and HVAC scheduled maintenance and operation.  If you cut SSG we will have to cut hours of opening to the public because we will not have the electricty to operate the building or to provide routeen maintenance to keep the building heated and cooled. Additionally, if you cut SSG we will have to lay off a staff member as their salary would have to be reallocated to fund the FICA and health premium employer costs for staff.  We will also immediately stop providing staff for GPLS committee work and stop responding to requests from GPLS or other libraries as all staff work and efforts (including the director) will be focused on staffing public service desks to handle the increased public service demand with fewer staff members and because of fewer hours of operation.  When you reduce the hours of operation, the same number of patrons use the library, concentrated in the reduced number of hours that the doors are open to the public, resulting in wildly increased patron use that ourstrips the available staff and service points in the library.</t>
  </si>
  <si>
    <t>The Business Manager and Technical Support Service.  We can not continue operations if SSG funds are reduced.</t>
  </si>
  <si>
    <t>Like many, local money would have to be used to replace the loss of those funds and cuts of more than 5% may mean staffing cuts/reductions.</t>
  </si>
  <si>
    <t>SSG funds are used for utilities, etc. that allows the library system to keep its doors open to the public.  The public needs library services more in difficult economic times as is shown by the increased usage in all public libraries</t>
  </si>
  <si>
    <t>We use our SSG grant mostly for supplies needed to operate, i.e. PINES mailing supplies.  We would not be able to prepare outgoing books as adequately as necessary.  We would also further reduce our materials budget since we use remaining SSG to supplement the shrinking materials grant.</t>
  </si>
  <si>
    <t>If funds are reduced it will directly our 3 full time staff person who are paid under these funds.  these positions are critical to the our library system as they make up half of our regional library staff.  The bookkeeper is not only that but our HR person, our Comm Services Spec not only provides cataloging but our programming and grant writing and our Branch Services Coord provides cataloging, branch runs and fills in at the branches.</t>
  </si>
  <si>
    <t>Computer maintenance, software support for Blackbaud, and needed equipment.  We would not have adaquate maintenance  for our computers, server and accounting server, and that is critical to our everyday needs</t>
  </si>
  <si>
    <t>We would be devastated because we would be without staff to handle payroll and HR. We would have no way to pay for the Social Security costs for our professional librarians.</t>
  </si>
  <si>
    <t>Obviously, we would have to use local funds to pay the costs listed above.  We would probably have to reduce other staff hours to be able to pay the FICA and workers comp out of local funds.  We don't have $11,000 local funds available to cover the above costs.  Luckily, we received a special bequest which we can use for materials but we don't have any additional local funds to put to the utilities, travel, and supplies listed above.  Our staffing is already just 5.14 FTE so cuts to these areas would probably bring our FTE down below 5 FTE and staff is already stretched to the limit trying to handle patrons, computer use, storytimes, bookkeeping, cataloging, processing, etc. with the current staff.</t>
  </si>
  <si>
    <t>Please add this text to our survey that was submitted earlier.  This position would also be in jeopardy if SSG funds were cut - Technology Specialist.  We have over 100 computers in our 4 libraries.  Currently the SSG funds pay for the only technology personnel in our whole system.  If these funds were cut and we lost this position there would be no one on staff with the knowledge or training to take care of our staff and public access computers.</t>
  </si>
  <si>
    <t>-FICA-Soc.Sec. for state paid librarians
-Regional Libary Assistant - we would not be able to serve regional needs adequately without 
-General operating supplies &amp; costs - this would be hardest particularly on our 3 smallest counties</t>
  </si>
  <si>
    <t>Reduction in Staff, Hours of Operation, and Services to Library Users</t>
  </si>
  <si>
    <t>SSG funds provide telephone service, supplies, postage, copiers and printing for Thomas Public Library and Byron Public Library. These are essential (copier, telephone, etc.) to the basic operations of any organization and to providing library service to the public. The number of telephone lines were reduced with prior budget cuts. More budget reductions could force us to choose between a telephone system and providing a fax for the public/library. Earlier budget cuts resulted in reduced hours of operation and personnel, purchasing of supplies, books and other materials has been slashed repeatedly. Our only option, should the budget continue to be reduced, is close the branch and dismiss that staff.</t>
  </si>
  <si>
    <t>Payment of salaries and benefits for branch managers. In addition, all regional expenditures are paid from SSG funds rather than charging regional fees.  The State funds represent approx 25% - 33% of total revenues available for most of the counties.  Reduction of these funds will make it challenging to keep branches open according to the current schedule.</t>
  </si>
  <si>
    <t>The conversion SSG is how we pay for our Children's and Youth Service Coordinator and the social security benefits for our state paid librarians.  If we had to use other funds to pay for these expenses we would have to cut staff and resources in other areas.  SSG money will be used more for materials because of reductions in the materials grant in fiscal year 2010.</t>
  </si>
  <si>
    <t>We use the money for three things, Salary for the Facilities Supervisor, Insurance and Electricity.  None of this are optional expenses, and if this budget is cut we will have to go looking for the money in the local funds, which will likely mean a reduction in services - either furlugh days or reduction in hours open.</t>
  </si>
  <si>
    <t>Insurance is the most critical use and takes up almost 75% of total and also Maintenance Agreements for both Pines and Accounting software.
We have no extra funds to cover these costs</t>
  </si>
  <si>
    <t>The purchase of library materials. We will not be able to provide patrons' with library materials they are requesting that are used for various purposes, such as completing school homework assignments or job serarch.</t>
  </si>
  <si>
    <t>IT Maintenance and Repairs is the most significant expense.  All of our telecommunications is also paid through state funds.  Without state funds, we would be required to absorb these expenses with local funds.  This would mean a reduction in materials and or staff in order to offset these necessary expenses.  We have to pay maintenance for our automation system, RFID system, and other licenses and maintenance agreements for technology.</t>
  </si>
  <si>
    <t>In tough economic times there many places to make cuts, but by continually cutting GPLS grants this will have a grave negative effect on rural</t>
  </si>
  <si>
    <t>In the past 3 years SSG was used to supplement the book budget. This year it was used in Operating to help offset some of the 13.35% cut the library system received. Depending on the amount, we may lay off staff or cut operating hours. I do contend that library systems needing to convert positions into SSG should have those funds tossed into the SSG mix. Their actions are bad for the profession and positions are far more critical than operating funds since good people can help sell support to the local community.</t>
  </si>
  <si>
    <t>Materials processing, contract workers to supplement staffing shotages, local transporation, library materials.</t>
  </si>
  <si>
    <t>Reduction of the SSG grant will mean, in all likelihood, a reduction in the hours that the Hart County Library can remain open.</t>
  </si>
  <si>
    <t>Contact information</t>
  </si>
  <si>
    <t>Response Percent</t>
  </si>
  <si>
    <t>Library System Name</t>
  </si>
  <si>
    <t>Director Name</t>
  </si>
  <si>
    <t>Person Submitting Survey</t>
  </si>
  <si>
    <t>Contact phone number</t>
  </si>
  <si>
    <t>Contact e-mail address</t>
  </si>
  <si>
    <t>Forsyth County Public Library</t>
  </si>
  <si>
    <t>Jon McDaniel</t>
  </si>
  <si>
    <t>678-513-9362</t>
  </si>
  <si>
    <t>mcdanielj@forsythpl.org</t>
  </si>
  <si>
    <t>Roddenbery Memorial Library</t>
  </si>
  <si>
    <t>Alan Kaye</t>
  </si>
  <si>
    <t>229-377-3632, x 108</t>
  </si>
  <si>
    <t>ak@rmlibrary.org</t>
  </si>
  <si>
    <t>Pine Mountain Regional Library System</t>
  </si>
  <si>
    <t>Charles B. Gee</t>
  </si>
  <si>
    <t>706-846-2186, ext. 100</t>
  </si>
  <si>
    <t>geec@pinemtnlibrary.org</t>
  </si>
  <si>
    <t>Conyers-Rockdale</t>
  </si>
  <si>
    <t>Debbie Manget</t>
  </si>
  <si>
    <t>770 388 5041</t>
  </si>
  <si>
    <t>dmanget@conyersrockdalelibrary.org</t>
  </si>
  <si>
    <t>Mountain Regional Library System</t>
  </si>
  <si>
    <t>Donna W. Howell</t>
  </si>
  <si>
    <t>706-379-1319</t>
  </si>
  <si>
    <t>howelld@mountainregionallibrary.org</t>
  </si>
  <si>
    <t>Twin Lakes Library System</t>
  </si>
  <si>
    <t>Barry Reese</t>
  </si>
  <si>
    <t>478-452-0685</t>
  </si>
  <si>
    <t>barryreese@tllsga.org</t>
  </si>
  <si>
    <t>Catoosa County Library</t>
  </si>
  <si>
    <t>Bridgid M. Broderick</t>
  </si>
  <si>
    <t>706-965-3600</t>
  </si>
  <si>
    <t>bmb@catoosacountylibrary.org</t>
  </si>
  <si>
    <t>Northeast Georgia Regional</t>
  </si>
  <si>
    <t>Emerson Murphy</t>
  </si>
  <si>
    <t>706-754-0416, ext. 235</t>
  </si>
  <si>
    <t>gemurphy@negeorgialibraries.org</t>
  </si>
  <si>
    <t>Elbert County Library</t>
  </si>
  <si>
    <t>Anne Grace</t>
  </si>
  <si>
    <t>706-283-5375</t>
  </si>
  <si>
    <t>agrace@elbertcountypl.org</t>
  </si>
  <si>
    <t>Moultrie-Colquitt County Library System</t>
  </si>
  <si>
    <t>Melody S. Jenkins</t>
  </si>
  <si>
    <t>229-985-6540</t>
  </si>
  <si>
    <t>msj@mccls.org</t>
  </si>
  <si>
    <t>Chattooga County Library System</t>
  </si>
  <si>
    <t>Susan Stephens</t>
  </si>
  <si>
    <t>706-857-1806</t>
  </si>
  <si>
    <t>sstephens@chattoogacountylibrary.org</t>
  </si>
  <si>
    <t>Ohoopee Regional Library System</t>
  </si>
  <si>
    <t>Dusty Gres</t>
  </si>
  <si>
    <t>912-537-9283</t>
  </si>
  <si>
    <t>gresd@ohoopeelibrary.org</t>
  </si>
  <si>
    <t>De Soto Trail Regional Library</t>
  </si>
  <si>
    <t>Lisa Rigsby</t>
  </si>
  <si>
    <t>229-336-8372</t>
  </si>
  <si>
    <t>rigsby@desototrail.org</t>
  </si>
  <si>
    <t>Chattahoochee Valley Libraries</t>
  </si>
  <si>
    <t>Claudya Muller</t>
  </si>
  <si>
    <t>Lyn D. Anderson</t>
  </si>
  <si>
    <t>706-243-2672</t>
  </si>
  <si>
    <t>landerson@cvrls.net</t>
  </si>
  <si>
    <t>West Georgia Regional Library</t>
  </si>
  <si>
    <t>James P. Cooper</t>
  </si>
  <si>
    <t>770-836-6711</t>
  </si>
  <si>
    <t>cooperj@wgrl.net</t>
  </si>
  <si>
    <t>Sequoyah Regional Library System</t>
  </si>
  <si>
    <t>Susan White</t>
  </si>
  <si>
    <t>770-479-3090</t>
  </si>
  <si>
    <t>whites@seqlib.org</t>
  </si>
  <si>
    <t>Worth County Library System</t>
  </si>
  <si>
    <t>Leigh Wiley</t>
  </si>
  <si>
    <t>229-776-2096</t>
  </si>
  <si>
    <t>leigh@worthlib.org</t>
  </si>
  <si>
    <t>Thomas County Public Library System</t>
  </si>
  <si>
    <t>Nancy Tillinghast</t>
  </si>
  <si>
    <t>229-225-5252</t>
  </si>
  <si>
    <t>nancy@tcpls.org</t>
  </si>
  <si>
    <t>Live Oak Public Libraries</t>
  </si>
  <si>
    <t>Christian Kruse</t>
  </si>
  <si>
    <t>Neal Vickers</t>
  </si>
  <si>
    <t>912-652-3608</t>
  </si>
  <si>
    <t>vickersn@liveoakpl.org</t>
  </si>
  <si>
    <t>Athens Regional Library System</t>
  </si>
  <si>
    <t>Kathryn Ames</t>
  </si>
  <si>
    <t>706-613-3650 x 333</t>
  </si>
  <si>
    <t>kames@gcpl.net</t>
  </si>
  <si>
    <t>Jefferson County Library System</t>
  </si>
  <si>
    <t>Patricia Edwards</t>
  </si>
  <si>
    <t>478-625-3751</t>
  </si>
  <si>
    <t>pedwards@mail.jefferson.public.lib.ga.us</t>
  </si>
  <si>
    <t>Chestatee Regional Library System</t>
  </si>
  <si>
    <t>Claudia Gibson</t>
  </si>
  <si>
    <t>Peggy King</t>
  </si>
  <si>
    <t>706-344-3690 x10</t>
  </si>
  <si>
    <t>pking@chestateelibrary.org</t>
  </si>
  <si>
    <t>Dougherty County Public Library</t>
  </si>
  <si>
    <t>Teresa Cole</t>
  </si>
  <si>
    <t>same</t>
  </si>
  <si>
    <t>229-420-3232</t>
  </si>
  <si>
    <t>cole@docolib.org</t>
  </si>
  <si>
    <t>DeKalb County Public Library</t>
  </si>
  <si>
    <t>Darro Willey</t>
  </si>
  <si>
    <t>404-370-8460</t>
  </si>
  <si>
    <t>willeyd@dekalblibrary.org</t>
  </si>
  <si>
    <t>Troup-Harris Regional Library</t>
  </si>
  <si>
    <t>JoEllen Ostendorf</t>
  </si>
  <si>
    <t>706-882-7784 x12</t>
  </si>
  <si>
    <t>jostendorf@thclibrary.net</t>
  </si>
  <si>
    <t>Lee County</t>
  </si>
  <si>
    <t>Claire Leavy</t>
  </si>
  <si>
    <t>229-759-2028</t>
  </si>
  <si>
    <t>leavy@leecountylibrary.org</t>
  </si>
  <si>
    <t>Southwest Georgia Regional Library System</t>
  </si>
  <si>
    <t>Susan S. Whittle</t>
  </si>
  <si>
    <t>229-248-2665 x 119</t>
  </si>
  <si>
    <t>swhittle@swgrl.org</t>
  </si>
  <si>
    <t>Kinchafoonee Regional Library</t>
  </si>
  <si>
    <t>Jean Turn</t>
  </si>
  <si>
    <t>229-995-6331</t>
  </si>
  <si>
    <t>jturn@krlibrary.org</t>
  </si>
  <si>
    <t>Houston County Public Library</t>
  </si>
  <si>
    <t>Marsha Christy</t>
  </si>
  <si>
    <t>478-987-3050</t>
  </si>
  <si>
    <t>mchristy@houpl.org</t>
  </si>
  <si>
    <t>East Central Georgia Regional</t>
  </si>
  <si>
    <t>Gary Swint</t>
  </si>
  <si>
    <t>706 821-2600</t>
  </si>
  <si>
    <t>swintg@ecgrl.org</t>
  </si>
  <si>
    <t>Northwest Georgia Regional Library System</t>
  </si>
  <si>
    <t>Joe B. Forsee</t>
  </si>
  <si>
    <t>forseej@ngrl.org</t>
  </si>
  <si>
    <t>Uncle Remus Regional Library System</t>
  </si>
  <si>
    <t>Jeff Tomlinson</t>
  </si>
  <si>
    <t>706-342-4974 x. 15</t>
  </si>
  <si>
    <t>jeff@uncleremus.org</t>
  </si>
  <si>
    <t>Ocmulgee Regional Library System</t>
  </si>
  <si>
    <t>Stephen Whigham</t>
  </si>
  <si>
    <t>jsw@orls.org</t>
  </si>
  <si>
    <t>Clayton County Library System</t>
  </si>
  <si>
    <t>Carol Stewart</t>
  </si>
  <si>
    <t>770-210-5234</t>
  </si>
  <si>
    <t>stewartc@claytonpl.org</t>
  </si>
  <si>
    <t>Newton County Library System</t>
  </si>
  <si>
    <t>Greg Heid</t>
  </si>
  <si>
    <t>770-787-3231</t>
  </si>
  <si>
    <t>gheid@newtonlibrary.org</t>
  </si>
  <si>
    <t>Coastal Plain Regional Library</t>
  </si>
  <si>
    <t>Carrie Zeiger</t>
  </si>
  <si>
    <t>H. Lamar Howell</t>
  </si>
  <si>
    <t>(229) 386-3400</t>
  </si>
  <si>
    <t>lhowell@cprl.org</t>
  </si>
  <si>
    <t>Piedmont</t>
  </si>
  <si>
    <t>Alan Harkness</t>
  </si>
  <si>
    <t>770.867.2762 x 108</t>
  </si>
  <si>
    <t>aharkness@prlib.org</t>
  </si>
  <si>
    <t>Henry County Library System</t>
  </si>
  <si>
    <t>Carolyn Fuller</t>
  </si>
  <si>
    <t>Carolyn fuller</t>
  </si>
  <si>
    <t>770-354-0993</t>
  </si>
  <si>
    <t>cfuller@mail.henry.public.lib.ga.us</t>
  </si>
  <si>
    <t>Fitzgerald-Ben Hill County Library</t>
  </si>
  <si>
    <t>Sandy Hester</t>
  </si>
  <si>
    <t>229-426-5080</t>
  </si>
  <si>
    <t>shester@fbhcl.org</t>
  </si>
  <si>
    <t>Cherokee Regional Library</t>
  </si>
  <si>
    <t>Lecia Eubanks</t>
  </si>
  <si>
    <t>Misty Reyes</t>
  </si>
  <si>
    <t>706-638-8312</t>
  </si>
  <si>
    <t>mreyes@chrl.org</t>
  </si>
  <si>
    <t>Screven-Jenkins Regional Library</t>
  </si>
  <si>
    <t>Wendy Weinberger</t>
  </si>
  <si>
    <t>Beth C. Ward</t>
  </si>
  <si>
    <t>912-564-7526</t>
  </si>
  <si>
    <t>wardb@sjrls.org</t>
  </si>
  <si>
    <t>Three Rivers Regional Library System</t>
  </si>
  <si>
    <t>Steve W. Schaefer</t>
  </si>
  <si>
    <t>914-580-4328 ext 2328</t>
  </si>
  <si>
    <t>sschaefer@trrl.org</t>
  </si>
  <si>
    <t>Brooks County Public Library</t>
  </si>
  <si>
    <t>laura Harrison</t>
  </si>
  <si>
    <t>Laura Harrison</t>
  </si>
  <si>
    <t>229-263-4412</t>
  </si>
  <si>
    <t>harrisol@mail.brooks.public.lib.ga.us</t>
  </si>
  <si>
    <t>706-638-7557</t>
  </si>
  <si>
    <t>leubanks@chrl.org</t>
  </si>
  <si>
    <t>Oconee Regional Director</t>
  </si>
  <si>
    <t>Leard Daughety</t>
  </si>
  <si>
    <t>Elizabeth White</t>
  </si>
  <si>
    <t>478-272-5710 x23</t>
  </si>
  <si>
    <t>ldaughety@ocrl.org</t>
  </si>
  <si>
    <t>Middle Georgia Regional Library</t>
  </si>
  <si>
    <t>Thomas M. Jones</t>
  </si>
  <si>
    <t>(478) 744-0850</t>
  </si>
  <si>
    <t>jonest@bibblib.org</t>
  </si>
  <si>
    <t>Peach Public Libraries</t>
  </si>
  <si>
    <t>Gilda E. Stanbery</t>
  </si>
  <si>
    <t>478.825.1640</t>
  </si>
  <si>
    <t>stanberg@mail.peach.public.lib.ga.us</t>
  </si>
  <si>
    <t>Okefenokee Regional</t>
  </si>
  <si>
    <t>Lace Keaton</t>
  </si>
  <si>
    <t>Tracy Arner</t>
  </si>
  <si>
    <t>678.315.9983</t>
  </si>
  <si>
    <t>tarner@georgialibraries.org</t>
  </si>
  <si>
    <t>Lake Blackshear Regional Library System</t>
  </si>
  <si>
    <t>Anne M. Isbell</t>
  </si>
  <si>
    <t>Linda H. Erkhart</t>
  </si>
  <si>
    <t>(229) 924-8091</t>
  </si>
  <si>
    <t>amisbell@lbrls.org</t>
  </si>
  <si>
    <t>South Georgia Regional Library</t>
  </si>
  <si>
    <t>Chuck Gibson</t>
  </si>
  <si>
    <t>229-333-0086</t>
  </si>
  <si>
    <t>cgibson@sgrl.org</t>
  </si>
  <si>
    <t>Sara Hightower Regional Library</t>
  </si>
  <si>
    <t>Susan Cooley</t>
  </si>
  <si>
    <t>Ruth Duden</t>
  </si>
  <si>
    <t>706-236-4613</t>
  </si>
  <si>
    <t>rduden@romelibrary.org</t>
  </si>
  <si>
    <t>Atlanta-Fulton Public Library</t>
  </si>
  <si>
    <t>John F. Szabo</t>
  </si>
  <si>
    <t>Ed Robinson</t>
  </si>
  <si>
    <t>(404) 730-1810</t>
  </si>
  <si>
    <t>ed.robinson@fultoncountyga.gov</t>
  </si>
  <si>
    <t>Bartow County Public Library System</t>
  </si>
  <si>
    <t>Carmen Sims</t>
  </si>
  <si>
    <t>770-382-5657</t>
  </si>
  <si>
    <t>carmen@bartowlibrary.org</t>
  </si>
  <si>
    <t>Bartram Trail Regional Library</t>
  </si>
  <si>
    <t>Lillie Crowe</t>
  </si>
  <si>
    <t>706-678-7736</t>
  </si>
  <si>
    <t>lillie@btrl.net</t>
  </si>
  <si>
    <t>Hall County</t>
  </si>
  <si>
    <t>Adrian Mixson</t>
  </si>
  <si>
    <t>770-532-3311 x122</t>
  </si>
  <si>
    <t>amixson@hallcountylibrary.org</t>
  </si>
  <si>
    <t>Coweta County Public Library</t>
  </si>
  <si>
    <t>Barbara Osborne-Harris</t>
  </si>
  <si>
    <t>770 683-2052</t>
  </si>
  <si>
    <t>bosborne-harris@coweta.ga.us</t>
  </si>
  <si>
    <t>Hart County Library</t>
  </si>
  <si>
    <t>Richard Sanders</t>
  </si>
  <si>
    <t>706-376-4655</t>
  </si>
  <si>
    <t>rsanders@hartcountylibrary.com</t>
  </si>
  <si>
    <t>Flint River Regional Library System</t>
  </si>
  <si>
    <t>Insurance is the most critical use and takes up almost 75% of total and also Maintenance Agreements for both Pines and Accounting software.
We have no extra funds to cover these costs</t>
  </si>
  <si>
    <t>Each of the service areas to which we direct SSG funds is imperative to public library service.  
Our Acquisitions and Cataloging Clerks make it possible for library materials to be checked out by patrons.  Library materials do not just show up at the libraries ready to check out by patrons; these clerks make sure there are no mistakes and patrons are able to have a pleasant experience.  
The Administrative Assistant and Bookkeeper perform vital to keep the library system operating.  In addition to the normal accounts payable, accounts receivable, payroll, retirement, health insurance, and other accounting requirements, these personnel fulfill system wide accountability standards during annual fiscal year audits.
Without our Information Technology Technician public library service would be without a functioning computer network, computers repairs would go undone resulting in fewer and ultimately no computer or Internet access to the public.  
Each of these areas is necessary to public library service in the 21st century.  If we are to build the "Library of the Future", we cannot operate without the performance, accountability, and technology support, that the future demands.</t>
  </si>
  <si>
    <t>Loss of finance position (only one we have)
All technology related services would be omitted
Workers comp, unemployment, travel funds would be lost</t>
  </si>
  <si>
    <t>Professional Technical services including our audit and PayrollMaxx our payroll vendor.
Technical services supplies which otherwise would be paid for in the book budget.
All our staff development including travel and mileage reimbursements.
There is no other source of funds that would fund these expenses without reductions in staff and branch hours.</t>
  </si>
  <si>
    <t>The most critical use of SSG funds is our courier/homebound/low income daycare center service.  We must continue these outreach services.  I think the other thing you need to know is that a loss of any part of SSG is going to cause this system to look far more seriously about breaking apart as the large headquarters system will not be willing to subsidize other poorer counties...I think we're getting ready to implode now and a loss of funds will speed that along.
Also, with reduced SSG, we will have to ask branch managers to catalog gift materials--they will impact quality control even with excellent training.  And I think that we'll have to decentralize other functions which means they simply will not be offered any longer as our small counties cannot afford to offer things such as summer reading activities on their own.  We use SSG to run the region--reductions mean that the central library is going to be providing less and less.  If the HQ library is no longer relevant, then we'll end up with 5 single counties out in NE Ga.  And that's NOT a good thing for the citizens of those counties.  The state should be encouraging more collaboration, not taking action to force us apart as a reduction in SSG will do.</t>
  </si>
  <si>
    <t>1 - We pay our only regional non-certified employee with SSG funds.  This person does the regional accounting, prepares cataloged materials for use in the libraries, and acts as the liaison with TRS and the Department of Community Health for the entire region.  Reducing the grant could result in loss of this position, which is crucial to the regional operation;
2 - Provision of PINES and internal courier service to each of our affiliated libraries via contract.  Reducing funds will result in a reduction in this service from daily to fewer days per week.  Unfortunately, the volume won't really change, so it will be difficult to reduce costs overall.   Reduction would increase the amount of time a patron would have to wait for intra-PINES loans;
3 - We purchase additional materials for our affiliated libraries with SSG funds.  Reducing the grant will result in elimination of these much-needed additional purchases;
4 - We use the SSG grant to lease space for the regional services operation.  I don't know where we would go if we did not have the funds to lease this space;
5 - We  use SSG funds to pay the portion of FICA on the certified staff that is not covered by the state FICA grant.  This is a substantial amount, and we simply do not have other funds with which to pay it.
There are numerous other operating costs that are paid with SSG, such as electricity, heating, telephone, water &amp; sewer service, postage, cleaning, and audit costs.
Please, please do not reduce this grant.  SYSTEM SERVICES is utterly dependent on it.  We can get money locally for materials, public services staff, and public service operations; but the regional operation, which is an essential part of the service equation here (and everywhere) simply cannot be maintained without a strong System Services Grant.</t>
  </si>
  <si>
    <t>Affiliated counties use SSG funds to help meet the cost of local, nonprofessional, staff.  This enables small branches to provide adeguate staffing and not reduce hours.
Addtionally SSG funds are used to general operating costs, particuarly for support of the bookmobile and delivery van.
Materials, such as reference works, that are for the benefit of all branches are purchased using those funds.</t>
  </si>
  <si>
    <t>mean</t>
  </si>
  <si>
    <t># of 100%</t>
  </si>
  <si>
    <t># of 75 - 99%</t>
  </si>
  <si>
    <t># of 0 - 20%</t>
  </si>
  <si>
    <t># of 21 - 74%</t>
  </si>
  <si>
    <t>SSG Funds for benefit and operating are critical for the continued operation of the system.</t>
  </si>
  <si>
    <t>Benefits TRS-$6,817.08; GHI-$7,985.83;457 Plan-$23,123
Oper Exp NatGas-$10,000; Electricity-$27,000; Clearning 13,000; State Travel-$3,000; Courier-$8,076.80; Supplies-$3,000</t>
  </si>
  <si>
    <t>Walter Murphy</t>
  </si>
  <si>
    <t>770-412-4770 x105</t>
  </si>
  <si>
    <t>whmurphy@frrls.net</t>
  </si>
  <si>
    <t xml:space="preserve">Salaries and Benefits </t>
  </si>
  <si>
    <t xml:space="preserve">Other </t>
  </si>
  <si>
    <t>Branch Manager, Tattnall County Library
Branch Manager, Glennville Library
Branch Manager, Montgomery County Library</t>
  </si>
  <si>
    <t>Regional Processing Supervisor (1)
Acquisitions Database Mgr (1)
Office Mgr/Bookkeeper (1)
Courier Driver (1) [2 positions, 1 paid locally]
PT Tech Svcs Clerk (2)
[FICA for State Pd Positions (9)]</t>
  </si>
  <si>
    <t>Courier [4 days/week, 1 person]
Homebound [3 days/week, 1 person]
Low income daycare programming/homeless shelter story programs [weekly, 2 parttime people]</t>
  </si>
  <si>
    <t>Business Manager - 1
Operations Specialist - 1</t>
  </si>
  <si>
    <t>Intra-regional delivery driver for PINES materials.
$19,850 - salary
$6,193.72 benefits</t>
  </si>
  <si>
    <t>(1) Library Assistant-Extension/branch delivery/ homebound
(1) Library Assistant-ILL/Ref/Computer Lab/Acquisitions/Circ.
(1) Library Assistant-Tech Processing/Circ./Shipping, Receiving, Inventory
(1) Regional Administrative Assistant
(1) Administrative Services Officer Finance &amp; Personnel</t>
  </si>
  <si>
    <t>Acquisitions Clerk -1
Cataloging Clerk - 2
Administrative Assistant - 1
Bookkeeper - 1
Information Technology Technician - 1</t>
  </si>
  <si>
    <t>We used $18,000 in SSG funds to assist the branch libraries in six counties to pay salaries and benefits in positions of Branch Mgr and Assistant Branch Mgr, allocating an across the board $3000 to each one for this purpose. The total of these local positions assisted were 11 for non-certified employees.
 In addition, $16,000 was used for FICA payment for the State-paid salaries, positions including Lib Director, Children's Librarian, Public Services, Adult Services and Cataloger, a total of five positions.</t>
  </si>
  <si>
    <t>Tecnical Services Supervisor (full time)
Library Technical Assistant (2) Full time
Library Technical Assistant (1) part time</t>
  </si>
  <si>
    <t>Fica expense for multiple positions - $12,033.36
Health insurance premium for multiple positions- $4,718.12</t>
  </si>
  <si>
    <t>1 position - Regional Library Assistant
(also for FICA-Soc.Sec. of all state paid librarians)</t>
  </si>
  <si>
    <t>Extension Services/Outreach (1)
GLASS (2)</t>
  </si>
  <si>
    <t>Children &amp; Youth Coordinator Salary $28,532.49
Children &amp; Youth Coordinator Benefits $8034.84
State Paid Librarians Social Security Benefits $13,480.42</t>
  </si>
  <si>
    <t>Benefits TRS-$6,817.08; GHI-$7,985.83;457 Plan-$23,123
Oper Exp NatGas-$10,000; Electricity-$27,000; Clearning 13,000; State Travel-$3,000; Courier-$8,076.80; Supplies-$3,000</t>
  </si>
  <si>
    <t>Technology Librarian/Taylor County Library Librarian - This is one position.</t>
  </si>
  <si>
    <t xml:space="preserve">Position Title and number of positions for each title using SSG funds </t>
  </si>
  <si>
    <t>Up until October 2009 we paid the salaries and related costs for two positions -
1-Program Services Specialist, and 
2-Regional Services Specialist
The Program Services Specialist position was riffed on October 1, 2009.</t>
  </si>
  <si>
    <t>Approximately 54 positions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</si>
</sst>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
    <numFmt numFmtId="174" formatCode="mm/dd/yyyy"/>
    <numFmt numFmtId="175" formatCode="mmm\ d\,\ yyyy\ h:mm\ AM/PM"/>
    <numFmt numFmtId="176" formatCode="0.0%"/>
    <numFmt numFmtId="177" formatCode="_(* #,##0.0_);_(* \(\ #,##0.0\ \);_(* &quot;-&quot;??_);_(\ @_ \)"/>
    <numFmt numFmtId="178" formatCode="_(* #,##0_);_(* \(\ #,##0\ \);_(* &quot;-&quot;??_);_(\ @_ \)"/>
    <numFmt numFmtId="179" formatCode="[$-409]dddd\,\ mmmm\ dd\,\ yyyy"/>
  </numFmts>
  <fonts count="46">
    <font>
      <sz val="10"/>
      <name val="Tahoma"/>
      <family val="0"/>
    </font>
    <font>
      <b/>
      <sz val="12"/>
      <name val="Tahoma"/>
      <family val="0"/>
    </font>
    <font>
      <b/>
      <sz val="10"/>
      <name val="Tahoma"/>
      <family val="0"/>
    </font>
    <font>
      <b/>
      <sz val="10"/>
      <color indexed="63"/>
      <name val="Tahoma"/>
      <family val="0"/>
    </font>
    <font>
      <b/>
      <i/>
      <sz val="10"/>
      <color indexed="63"/>
      <name val="Tahoma"/>
      <family val="0"/>
    </font>
    <font>
      <sz val="10"/>
      <name val="Arial"/>
      <family val="2"/>
    </font>
    <font>
      <sz val="10"/>
      <color indexed="63"/>
      <name val="Tahoma"/>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u val="single"/>
      <sz val="10"/>
      <color indexed="20"/>
      <name val="Tahom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2"/>
      <name val="Calibri"/>
      <family val="2"/>
    </font>
    <font>
      <b/>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indexed="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73" fontId="0" fillId="34" borderId="0" xfId="0" applyNumberFormat="1" applyFill="1" applyAlignment="1">
      <alignment horizontal="center" vertical="center"/>
    </xf>
    <xf numFmtId="1" fontId="0" fillId="35" borderId="0" xfId="0" applyNumberFormat="1" applyFill="1" applyAlignment="1">
      <alignment horizontal="center" vertical="center"/>
    </xf>
    <xf numFmtId="0" fontId="3" fillId="33" borderId="0" xfId="0" applyFont="1" applyFill="1" applyAlignment="1">
      <alignment horizontal="right"/>
    </xf>
    <xf numFmtId="0" fontId="3" fillId="36" borderId="0" xfId="0" applyFont="1" applyFill="1" applyAlignment="1">
      <alignment horizontal="right"/>
    </xf>
    <xf numFmtId="0" fontId="3" fillId="36" borderId="0" xfId="0" applyFont="1" applyFill="1" applyAlignment="1">
      <alignment horizontal="left" vertical="center" wrapText="1"/>
    </xf>
    <xf numFmtId="1" fontId="3" fillId="34" borderId="0" xfId="0" applyNumberFormat="1" applyFont="1" applyFill="1" applyAlignment="1">
      <alignment/>
    </xf>
    <xf numFmtId="175" fontId="3" fillId="34" borderId="0" xfId="0" applyNumberFormat="1" applyFont="1" applyFill="1" applyAlignment="1">
      <alignment/>
    </xf>
    <xf numFmtId="176" fontId="0" fillId="35" borderId="0" xfId="0" applyNumberFormat="1" applyFill="1" applyAlignment="1">
      <alignment horizontal="center" vertic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wrapText="1"/>
    </xf>
    <xf numFmtId="0" fontId="26" fillId="0" borderId="0" xfId="0" applyFont="1" applyFill="1" applyAlignment="1">
      <alignment vertical="center" wrapText="1"/>
    </xf>
    <xf numFmtId="0" fontId="25" fillId="0" borderId="10" xfId="0" applyFont="1" applyFill="1" applyBorder="1" applyAlignment="1">
      <alignment/>
    </xf>
    <xf numFmtId="9" fontId="0" fillId="0" borderId="0" xfId="61" applyFont="1" applyAlignment="1">
      <alignment/>
    </xf>
    <xf numFmtId="178" fontId="0" fillId="0" borderId="0" xfId="42" applyNumberFormat="1" applyFont="1" applyAlignment="1">
      <alignment/>
    </xf>
    <xf numFmtId="0" fontId="3" fillId="36" borderId="0" xfId="0" applyFont="1" applyFill="1" applyAlignment="1">
      <alignment horizontal="left" vertical="center" wrapText="1"/>
    </xf>
    <xf numFmtId="0" fontId="3" fillId="36"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9" fontId="0" fillId="0" borderId="10" xfId="61" applyFont="1" applyBorder="1" applyAlignment="1">
      <alignment/>
    </xf>
    <xf numFmtId="9" fontId="0" fillId="4" borderId="10" xfId="61" applyFont="1" applyFill="1" applyBorder="1" applyAlignment="1">
      <alignment/>
    </xf>
    <xf numFmtId="0" fontId="0" fillId="0" borderId="10" xfId="0" applyBorder="1" applyAlignment="1">
      <alignment horizontal="center"/>
    </xf>
    <xf numFmtId="0" fontId="0" fillId="0" borderId="10" xfId="0" applyFont="1" applyBorder="1" applyAlignment="1">
      <alignment wrapText="1"/>
    </xf>
    <xf numFmtId="0" fontId="0" fillId="0" borderId="10" xfId="0" applyBorder="1" applyAlignment="1">
      <alignment wrapText="1"/>
    </xf>
    <xf numFmtId="0" fontId="2" fillId="7" borderId="0" xfId="0" applyFont="1" applyFill="1" applyAlignment="1">
      <alignment horizontal="center" vertical="center" wrapText="1"/>
    </xf>
    <xf numFmtId="0" fontId="26" fillId="5" borderId="0" xfId="0" applyFont="1" applyFill="1" applyAlignment="1">
      <alignment horizontal="center" vertical="center" wrapText="1"/>
    </xf>
    <xf numFmtId="0" fontId="2" fillId="7" borderId="0" xfId="0" applyFont="1" applyFill="1" applyAlignment="1">
      <alignment horizontal="center" vertical="center" wrapText="1"/>
    </xf>
    <xf numFmtId="0" fontId="2" fillId="7" borderId="0" xfId="0" applyFont="1" applyFill="1" applyAlignment="1">
      <alignment horizontal="center" vertical="center" wrapText="1"/>
    </xf>
    <xf numFmtId="0" fontId="2" fillId="36" borderId="0" xfId="0" applyFont="1" applyFill="1" applyAlignment="1">
      <alignment vertical="center" wrapText="1"/>
    </xf>
    <xf numFmtId="0" fontId="0" fillId="34" borderId="0" xfId="0" applyFill="1" applyAlignment="1">
      <alignment wrapText="1"/>
    </xf>
    <xf numFmtId="0" fontId="4" fillId="36" borderId="0" xfId="0" applyFont="1" applyFill="1" applyAlignment="1">
      <alignment horizontal="right"/>
    </xf>
    <xf numFmtId="0" fontId="1" fillId="35" borderId="0" xfId="0" applyFont="1" applyFill="1" applyAlignment="1">
      <alignment vertical="center" wrapText="1"/>
    </xf>
    <xf numFmtId="0" fontId="3" fillId="35" borderId="0" xfId="0" applyFont="1" applyFill="1" applyAlignment="1">
      <alignment vertical="center" wrapText="1"/>
    </xf>
    <xf numFmtId="0" fontId="4" fillId="33" borderId="0" xfId="0" applyFont="1" applyFill="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Please provide percentage of SSG funds used for each of the following expenditures.</a:t>
            </a:r>
          </a:p>
        </c:rich>
      </c:tx>
      <c:layout>
        <c:manualLayout>
          <c:xMode val="factor"/>
          <c:yMode val="factor"/>
          <c:x val="-0.00175"/>
          <c:y val="-0.0125"/>
        </c:manualLayout>
      </c:layout>
      <c:spPr>
        <a:noFill/>
        <a:ln>
          <a:noFill/>
        </a:ln>
      </c:spPr>
    </c:title>
    <c:plotArea>
      <c:layout>
        <c:manualLayout>
          <c:xMode val="edge"/>
          <c:yMode val="edge"/>
          <c:x val="0.01875"/>
          <c:y val="0.10475"/>
          <c:w val="0.96175"/>
          <c:h val="0.706"/>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1'!$A$4:$A$7</c:f>
              <c:strCache/>
            </c:strRef>
          </c:cat>
          <c:val>
            <c:numRef>
              <c:f>'Question 1'!$C$4:$C$7</c:f>
              <c:numCache/>
            </c:numRef>
          </c:val>
        </c:ser>
        <c:axId val="62768962"/>
        <c:axId val="28049747"/>
      </c:barChart>
      <c:catAx>
        <c:axId val="6276896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Tahoma"/>
                <a:ea typeface="Tahoma"/>
                <a:cs typeface="Tahoma"/>
              </a:defRPr>
            </a:pPr>
          </a:p>
        </c:txPr>
        <c:crossAx val="28049747"/>
        <c:crosses val="autoZero"/>
        <c:auto val="1"/>
        <c:lblOffset val="100"/>
        <c:tickLblSkip val="4"/>
        <c:noMultiLvlLbl val="0"/>
      </c:catAx>
      <c:valAx>
        <c:axId val="2804974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276896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Tahoma"/>
                <a:ea typeface="Tahoma"/>
                <a:cs typeface="Tahoma"/>
              </a:rPr>
              <a:t>Contact information</a:t>
            </a:r>
          </a:p>
        </c:rich>
      </c:tx>
      <c:layout>
        <c:manualLayout>
          <c:xMode val="factor"/>
          <c:yMode val="factor"/>
          <c:x val="-0.00175"/>
          <c:y val="-0.013"/>
        </c:manualLayout>
      </c:layout>
      <c:spPr>
        <a:noFill/>
        <a:ln w="3175">
          <a:noFill/>
        </a:ln>
      </c:spPr>
    </c:title>
    <c:plotArea>
      <c:layout>
        <c:manualLayout>
          <c:xMode val="edge"/>
          <c:yMode val="edge"/>
          <c:x val="0.017"/>
          <c:y val="0.06725"/>
          <c:w val="0.96175"/>
          <c:h val="0.779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'[1]Question 1'!$A$4:$A$8</c:f>
              <c:strCache>
                <c:ptCount val="5"/>
                <c:pt idx="0">
                  <c:v>Library System Name</c:v>
                </c:pt>
                <c:pt idx="1">
                  <c:v>Director Name</c:v>
                </c:pt>
                <c:pt idx="2">
                  <c:v>Person Submitting Survey</c:v>
                </c:pt>
                <c:pt idx="3">
                  <c:v>Contact phone number</c:v>
                </c:pt>
                <c:pt idx="4">
                  <c:v>Contact e-mail address</c:v>
                </c:pt>
              </c:strCache>
            </c:strRef>
          </c:cat>
          <c:val>
            <c:numRef>
              <c:f>'[1]Question 1'!$C$4:$C$8</c:f>
              <c:numCache>
                <c:ptCount val="5"/>
                <c:pt idx="0">
                  <c:v>1</c:v>
                </c:pt>
                <c:pt idx="1">
                  <c:v>1</c:v>
                </c:pt>
                <c:pt idx="2">
                  <c:v>1</c:v>
                </c:pt>
                <c:pt idx="3">
                  <c:v>1</c:v>
                </c:pt>
                <c:pt idx="4">
                  <c:v>1</c:v>
                </c:pt>
              </c:numCache>
            </c:numRef>
          </c:val>
        </c:ser>
        <c:axId val="51121132"/>
        <c:axId val="57437005"/>
      </c:barChart>
      <c:catAx>
        <c:axId val="5112113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Tahoma"/>
                <a:ea typeface="Tahoma"/>
                <a:cs typeface="Tahoma"/>
              </a:defRPr>
            </a:pPr>
          </a:p>
        </c:txPr>
        <c:crossAx val="57437005"/>
        <c:crosses val="autoZero"/>
        <c:auto val="1"/>
        <c:lblOffset val="100"/>
        <c:tickLblSkip val="5"/>
        <c:noMultiLvlLbl val="0"/>
      </c:catAx>
      <c:valAx>
        <c:axId val="5743700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112113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1</xdr:row>
      <xdr:rowOff>9525</xdr:rowOff>
    </xdr:from>
    <xdr:to>
      <xdr:col>30</xdr:col>
      <xdr:colOff>95250</xdr:colOff>
      <xdr:row>18</xdr:row>
      <xdr:rowOff>123825</xdr:rowOff>
    </xdr:to>
    <xdr:graphicFrame>
      <xdr:nvGraphicFramePr>
        <xdr:cNvPr id="1" name="Chart 1"/>
        <xdr:cNvGraphicFramePr/>
      </xdr:nvGraphicFramePr>
      <xdr:xfrm>
        <a:off x="16078200" y="447675"/>
        <a:ext cx="5486400"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0</xdr:row>
      <xdr:rowOff>257175</xdr:rowOff>
    </xdr:from>
    <xdr:to>
      <xdr:col>17</xdr:col>
      <xdr:colOff>552450</xdr:colOff>
      <xdr:row>17</xdr:row>
      <xdr:rowOff>104775</xdr:rowOff>
    </xdr:to>
    <xdr:graphicFrame>
      <xdr:nvGraphicFramePr>
        <xdr:cNvPr id="1" name="Chart 1"/>
        <xdr:cNvGraphicFramePr/>
      </xdr:nvGraphicFramePr>
      <xdr:xfrm>
        <a:off x="7915275" y="257175"/>
        <a:ext cx="5486400" cy="3733800"/>
      </xdr:xfrm>
      <a:graphic>
        <a:graphicData uri="http://schemas.openxmlformats.org/drawingml/2006/chart">
          <c:chart xmlns:c="http://schemas.openxmlformats.org/drawingml/2006/chart" r:id="rId1"/>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dvery\LOCALS~1\Temp\Temporary%20Directory%201%20for%20Results(2).zip\SurveySummary_1207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on 1"/>
    </sheetNames>
    <sheetDataSet>
      <sheetData sheetId="0">
        <row r="4">
          <cell r="A4" t="str">
            <v>Library System Name</v>
          </cell>
          <cell r="C4">
            <v>1</v>
          </cell>
        </row>
        <row r="5">
          <cell r="A5" t="str">
            <v>Director Name</v>
          </cell>
          <cell r="C5">
            <v>1</v>
          </cell>
        </row>
        <row r="6">
          <cell r="A6" t="str">
            <v>Person Submitting Survey</v>
          </cell>
          <cell r="C6">
            <v>1</v>
          </cell>
        </row>
        <row r="7">
          <cell r="A7" t="str">
            <v>Contact phone number</v>
          </cell>
          <cell r="C7">
            <v>1</v>
          </cell>
        </row>
        <row r="8">
          <cell r="A8" t="str">
            <v>Contact e-mail address</v>
          </cell>
          <cell r="C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60"/>
  <sheetViews>
    <sheetView tabSelected="1" zoomScalePageLayoutView="0" workbookViewId="0" topLeftCell="A1">
      <selection activeCell="E8" sqref="E8"/>
    </sheetView>
  </sheetViews>
  <sheetFormatPr defaultColWidth="9.140625" defaultRowHeight="12.75"/>
  <cols>
    <col min="1" max="1" width="3.28125" style="0" bestFit="1" customWidth="1"/>
    <col min="2" max="2" width="136.00390625" style="0" customWidth="1"/>
  </cols>
  <sheetData>
    <row r="1" spans="1:3" ht="33.75" customHeight="1">
      <c r="A1" s="27" t="s">
        <v>80</v>
      </c>
      <c r="B1" s="27"/>
      <c r="C1" s="14"/>
    </row>
    <row r="3" spans="1:2" ht="15.75">
      <c r="A3" s="12">
        <v>1</v>
      </c>
      <c r="B3" s="13" t="s">
        <v>81</v>
      </c>
    </row>
    <row r="4" spans="1:2" ht="31.5">
      <c r="A4" s="12">
        <v>2</v>
      </c>
      <c r="B4" s="13" t="s">
        <v>82</v>
      </c>
    </row>
    <row r="5" spans="1:2" ht="15.75">
      <c r="A5" s="12">
        <v>3</v>
      </c>
      <c r="B5" s="13" t="s">
        <v>83</v>
      </c>
    </row>
    <row r="6" spans="1:2" ht="31.5">
      <c r="A6" s="12">
        <v>4</v>
      </c>
      <c r="B6" s="13" t="s">
        <v>84</v>
      </c>
    </row>
    <row r="7" spans="1:2" ht="47.25">
      <c r="A7" s="12">
        <v>5</v>
      </c>
      <c r="B7" s="13" t="s">
        <v>85</v>
      </c>
    </row>
    <row r="8" spans="1:2" ht="31.5">
      <c r="A8" s="12">
        <v>6</v>
      </c>
      <c r="B8" s="13" t="s">
        <v>86</v>
      </c>
    </row>
    <row r="9" spans="1:2" ht="31.5">
      <c r="A9" s="12">
        <v>7</v>
      </c>
      <c r="B9" s="13" t="s">
        <v>87</v>
      </c>
    </row>
    <row r="10" spans="1:2" ht="204.75">
      <c r="A10" s="12">
        <v>8</v>
      </c>
      <c r="B10" s="13" t="s">
        <v>389</v>
      </c>
    </row>
    <row r="11" spans="1:2" ht="15.75">
      <c r="A11" s="12">
        <v>9</v>
      </c>
      <c r="B11" s="13" t="s">
        <v>89</v>
      </c>
    </row>
    <row r="12" spans="1:2" ht="31.5">
      <c r="A12" s="12">
        <v>10</v>
      </c>
      <c r="B12" s="13" t="s">
        <v>90</v>
      </c>
    </row>
    <row r="13" spans="1:2" ht="15.75">
      <c r="A13" s="12">
        <v>11</v>
      </c>
      <c r="B13" s="13" t="s">
        <v>91</v>
      </c>
    </row>
    <row r="14" spans="1:2" ht="63">
      <c r="A14" s="12">
        <v>12</v>
      </c>
      <c r="B14" s="13" t="s">
        <v>390</v>
      </c>
    </row>
    <row r="15" spans="1:2" ht="31.5">
      <c r="A15" s="12">
        <v>13</v>
      </c>
      <c r="B15" s="13" t="s">
        <v>93</v>
      </c>
    </row>
    <row r="16" spans="1:2" ht="31.5">
      <c r="A16" s="12">
        <v>14</v>
      </c>
      <c r="B16" s="13" t="s">
        <v>94</v>
      </c>
    </row>
    <row r="17" spans="1:2" ht="31.5">
      <c r="A17" s="12">
        <v>15</v>
      </c>
      <c r="B17" s="13" t="s">
        <v>95</v>
      </c>
    </row>
    <row r="18" spans="1:2" ht="47.25">
      <c r="A18" s="12">
        <v>16</v>
      </c>
      <c r="B18" s="13" t="s">
        <v>386</v>
      </c>
    </row>
    <row r="19" spans="1:2" ht="15.75">
      <c r="A19" s="12">
        <v>17</v>
      </c>
      <c r="B19" s="13" t="s">
        <v>97</v>
      </c>
    </row>
    <row r="20" spans="1:2" ht="15.75">
      <c r="A20" s="12">
        <v>18</v>
      </c>
      <c r="B20" s="13" t="s">
        <v>98</v>
      </c>
    </row>
    <row r="21" spans="1:2" ht="63">
      <c r="A21" s="12">
        <v>19</v>
      </c>
      <c r="B21" s="13" t="s">
        <v>387</v>
      </c>
    </row>
    <row r="22" spans="1:2" ht="141.75">
      <c r="A22" s="12">
        <v>20</v>
      </c>
      <c r="B22" s="13" t="s">
        <v>388</v>
      </c>
    </row>
    <row r="23" spans="1:2" ht="47.25">
      <c r="A23" s="12">
        <v>21</v>
      </c>
      <c r="B23" s="13" t="s">
        <v>101</v>
      </c>
    </row>
    <row r="24" spans="1:2" ht="20.25" customHeight="1">
      <c r="A24" s="12">
        <v>22</v>
      </c>
      <c r="B24" s="13" t="s">
        <v>102</v>
      </c>
    </row>
    <row r="25" spans="1:2" ht="15.75">
      <c r="A25" s="12">
        <v>23</v>
      </c>
      <c r="B25" s="13" t="s">
        <v>103</v>
      </c>
    </row>
    <row r="26" spans="1:2" ht="31.5">
      <c r="A26" s="12">
        <v>24</v>
      </c>
      <c r="B26" s="13" t="s">
        <v>104</v>
      </c>
    </row>
    <row r="27" spans="1:2" ht="131.25" customHeight="1">
      <c r="A27" s="12">
        <v>25</v>
      </c>
      <c r="B27" s="13" t="s">
        <v>105</v>
      </c>
    </row>
    <row r="28" spans="1:2" ht="31.5">
      <c r="A28" s="12">
        <v>26</v>
      </c>
      <c r="B28" s="13" t="s">
        <v>106</v>
      </c>
    </row>
    <row r="29" spans="1:2" ht="31.5">
      <c r="A29" s="12">
        <v>27</v>
      </c>
      <c r="B29" s="13" t="s">
        <v>107</v>
      </c>
    </row>
    <row r="30" spans="1:2" ht="129.75" customHeight="1">
      <c r="A30" s="12">
        <v>28</v>
      </c>
      <c r="B30" s="13" t="s">
        <v>108</v>
      </c>
    </row>
    <row r="31" spans="1:2" ht="31.5">
      <c r="A31" s="12">
        <v>29</v>
      </c>
      <c r="B31" s="13" t="s">
        <v>109</v>
      </c>
    </row>
    <row r="32" spans="1:2" ht="31.5">
      <c r="A32" s="12">
        <v>30</v>
      </c>
      <c r="B32" s="13" t="s">
        <v>110</v>
      </c>
    </row>
    <row r="33" spans="1:2" ht="15.75">
      <c r="A33" s="12">
        <v>31</v>
      </c>
      <c r="B33" s="13" t="s">
        <v>111</v>
      </c>
    </row>
    <row r="34" spans="1:2" ht="173.25">
      <c r="A34" s="12">
        <v>32</v>
      </c>
      <c r="B34" s="13" t="s">
        <v>385</v>
      </c>
    </row>
    <row r="35" spans="1:2" ht="47.25">
      <c r="A35" s="12">
        <v>33</v>
      </c>
      <c r="B35" s="13" t="s">
        <v>113</v>
      </c>
    </row>
    <row r="36" spans="1:2" ht="31.5">
      <c r="A36" s="12">
        <v>34</v>
      </c>
      <c r="B36" s="13" t="s">
        <v>114</v>
      </c>
    </row>
    <row r="37" spans="1:2" ht="128.25" customHeight="1">
      <c r="A37" s="12">
        <v>35</v>
      </c>
      <c r="B37" s="13" t="s">
        <v>115</v>
      </c>
    </row>
    <row r="38" spans="1:2" ht="15.75">
      <c r="A38" s="12">
        <v>36</v>
      </c>
      <c r="B38" s="13" t="s">
        <v>116</v>
      </c>
    </row>
    <row r="39" spans="1:2" ht="31.5">
      <c r="A39" s="12">
        <v>37</v>
      </c>
      <c r="B39" s="13" t="s">
        <v>117</v>
      </c>
    </row>
    <row r="40" spans="1:2" ht="31.5">
      <c r="A40" s="12">
        <v>38</v>
      </c>
      <c r="B40" s="13" t="s">
        <v>118</v>
      </c>
    </row>
    <row r="41" spans="1:2" ht="47.25">
      <c r="A41" s="12">
        <v>39</v>
      </c>
      <c r="B41" s="13" t="s">
        <v>119</v>
      </c>
    </row>
    <row r="42" spans="1:2" ht="63">
      <c r="A42" s="12">
        <v>40</v>
      </c>
      <c r="B42" s="13" t="s">
        <v>120</v>
      </c>
    </row>
    <row r="43" spans="1:2" ht="31.5">
      <c r="A43" s="12">
        <v>41</v>
      </c>
      <c r="B43" s="13" t="s">
        <v>121</v>
      </c>
    </row>
    <row r="44" spans="1:2" ht="31.5">
      <c r="A44" s="12">
        <v>42</v>
      </c>
      <c r="B44" s="13" t="s">
        <v>122</v>
      </c>
    </row>
    <row r="45" spans="1:2" ht="94.5">
      <c r="A45" s="12">
        <v>43</v>
      </c>
      <c r="B45" s="13" t="s">
        <v>123</v>
      </c>
    </row>
    <row r="46" spans="1:2" ht="63">
      <c r="A46" s="12">
        <v>44</v>
      </c>
      <c r="B46" s="13" t="s">
        <v>124</v>
      </c>
    </row>
    <row r="47" spans="1:2" ht="47.25">
      <c r="A47" s="12">
        <v>45</v>
      </c>
      <c r="B47" s="13" t="s">
        <v>125</v>
      </c>
    </row>
    <row r="48" spans="1:2" ht="15.75">
      <c r="A48" s="12">
        <v>46</v>
      </c>
      <c r="B48" s="13" t="s">
        <v>126</v>
      </c>
    </row>
    <row r="49" spans="1:2" ht="82.5" customHeight="1">
      <c r="A49" s="12">
        <v>47</v>
      </c>
      <c r="B49" s="13" t="s">
        <v>127</v>
      </c>
    </row>
    <row r="50" spans="1:2" ht="47.25">
      <c r="A50" s="12">
        <v>48</v>
      </c>
      <c r="B50" s="13" t="s">
        <v>128</v>
      </c>
    </row>
    <row r="51" spans="1:2" ht="47.25">
      <c r="A51" s="12">
        <v>49</v>
      </c>
      <c r="B51" s="13" t="s">
        <v>129</v>
      </c>
    </row>
    <row r="52" spans="1:2" ht="47.25">
      <c r="A52" s="12">
        <v>50</v>
      </c>
      <c r="B52" s="13" t="s">
        <v>130</v>
      </c>
    </row>
    <row r="53" spans="1:2" ht="36" customHeight="1">
      <c r="A53" s="12">
        <v>51</v>
      </c>
      <c r="B53" s="13" t="s">
        <v>384</v>
      </c>
    </row>
    <row r="54" spans="1:2" ht="31.5">
      <c r="A54" s="12">
        <v>52</v>
      </c>
      <c r="B54" s="13" t="s">
        <v>132</v>
      </c>
    </row>
    <row r="55" spans="1:2" ht="63">
      <c r="A55" s="12">
        <v>53</v>
      </c>
      <c r="B55" s="13" t="s">
        <v>133</v>
      </c>
    </row>
    <row r="56" spans="1:2" ht="25.5" customHeight="1">
      <c r="A56" s="12">
        <v>54</v>
      </c>
      <c r="B56" s="13" t="s">
        <v>134</v>
      </c>
    </row>
    <row r="57" spans="1:2" ht="63">
      <c r="A57" s="12">
        <v>55</v>
      </c>
      <c r="B57" s="13" t="s">
        <v>135</v>
      </c>
    </row>
    <row r="58" spans="1:2" ht="15.75">
      <c r="A58" s="12">
        <v>56</v>
      </c>
      <c r="B58" s="13" t="s">
        <v>136</v>
      </c>
    </row>
    <row r="59" spans="1:2" ht="15.75">
      <c r="A59" s="12">
        <v>57</v>
      </c>
      <c r="B59" s="13" t="s">
        <v>137</v>
      </c>
    </row>
    <row r="60" spans="1:2" ht="15.75">
      <c r="A60" s="15">
        <v>58</v>
      </c>
      <c r="B60" s="12" t="s">
        <v>396</v>
      </c>
    </row>
  </sheetData>
  <sheetProtection/>
  <mergeCells count="1">
    <mergeCell ref="A1:B1"/>
  </mergeCells>
  <printOptions horizontalCentered="1"/>
  <pageMargins left="0" right="0" top="0.75" bottom="0.5" header="0.3" footer="0.3"/>
  <pageSetup fitToHeight="8" fitToWidth="1" horizontalDpi="600" verticalDpi="600" orientation="landscape" r:id="rId1"/>
  <headerFooter>
    <oddHeader>&amp;L&amp;D&amp;R&amp;P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
      <selection activeCell="A1" sqref="A1"/>
    </sheetView>
  </sheetViews>
  <sheetFormatPr defaultColWidth="9.140625" defaultRowHeight="12.75"/>
  <cols>
    <col min="1" max="1" width="3.00390625" style="0" bestFit="1" customWidth="1"/>
    <col min="3" max="3" width="13.8515625" style="0" customWidth="1"/>
    <col min="4" max="4" width="13.57421875" style="0" customWidth="1"/>
  </cols>
  <sheetData>
    <row r="1" spans="1:6" ht="51">
      <c r="A1" s="11"/>
      <c r="B1" s="19" t="s">
        <v>401</v>
      </c>
      <c r="C1" s="20" t="s">
        <v>7</v>
      </c>
      <c r="D1" s="20" t="s">
        <v>8</v>
      </c>
      <c r="E1" s="19" t="s">
        <v>402</v>
      </c>
      <c r="F1" s="11"/>
    </row>
    <row r="2" spans="1:6" ht="12.75">
      <c r="A2" s="11">
        <v>1</v>
      </c>
      <c r="B2" s="21">
        <v>0</v>
      </c>
      <c r="C2" s="21">
        <v>0</v>
      </c>
      <c r="D2" s="22">
        <v>1</v>
      </c>
      <c r="E2" s="21">
        <v>0</v>
      </c>
      <c r="F2" s="21">
        <v>1</v>
      </c>
    </row>
    <row r="3" spans="1:6" ht="12.75">
      <c r="A3" s="11">
        <v>2</v>
      </c>
      <c r="B3" s="21">
        <v>0</v>
      </c>
      <c r="C3" s="22">
        <v>1</v>
      </c>
      <c r="D3" s="21">
        <v>0</v>
      </c>
      <c r="E3" s="21">
        <v>0</v>
      </c>
      <c r="F3" s="21">
        <v>1</v>
      </c>
    </row>
    <row r="4" spans="1:6" ht="12.75">
      <c r="A4" s="11">
        <v>3</v>
      </c>
      <c r="B4" s="21">
        <v>0.75</v>
      </c>
      <c r="C4" s="21">
        <v>0.25</v>
      </c>
      <c r="D4" s="21">
        <v>0</v>
      </c>
      <c r="E4" s="21">
        <v>0</v>
      </c>
      <c r="F4" s="21">
        <v>1</v>
      </c>
    </row>
    <row r="5" spans="1:6" ht="12.75">
      <c r="A5" s="11">
        <v>4</v>
      </c>
      <c r="B5" s="21">
        <v>0.2</v>
      </c>
      <c r="C5" s="21">
        <v>0.8</v>
      </c>
      <c r="D5" s="21">
        <v>0</v>
      </c>
      <c r="E5" s="21">
        <v>0</v>
      </c>
      <c r="F5" s="21">
        <v>1</v>
      </c>
    </row>
    <row r="6" spans="1:6" ht="12.75">
      <c r="A6" s="11">
        <v>5</v>
      </c>
      <c r="B6" s="21">
        <v>0.63</v>
      </c>
      <c r="C6" s="21">
        <v>0.21</v>
      </c>
      <c r="D6" s="21">
        <v>0</v>
      </c>
      <c r="E6" s="21">
        <v>0.16</v>
      </c>
      <c r="F6" s="21">
        <v>1</v>
      </c>
    </row>
    <row r="7" spans="1:6" ht="12.75">
      <c r="A7" s="11">
        <v>6</v>
      </c>
      <c r="B7" s="21">
        <v>0</v>
      </c>
      <c r="C7" s="22">
        <v>0.98</v>
      </c>
      <c r="D7" s="21">
        <v>0.02</v>
      </c>
      <c r="E7" s="21">
        <v>0</v>
      </c>
      <c r="F7" s="21">
        <v>1</v>
      </c>
    </row>
    <row r="8" spans="1:6" ht="12.75">
      <c r="A8" s="11">
        <v>7</v>
      </c>
      <c r="B8" s="21">
        <v>0</v>
      </c>
      <c r="C8" s="21">
        <v>0</v>
      </c>
      <c r="D8" s="22">
        <v>1</v>
      </c>
      <c r="E8" s="21">
        <v>0</v>
      </c>
      <c r="F8" s="21">
        <v>1</v>
      </c>
    </row>
    <row r="9" spans="1:6" ht="12.75">
      <c r="A9" s="11">
        <v>8</v>
      </c>
      <c r="B9" s="21">
        <v>0.45</v>
      </c>
      <c r="C9" s="21">
        <v>0.47</v>
      </c>
      <c r="D9" s="21">
        <v>0.08</v>
      </c>
      <c r="E9" s="21">
        <v>0</v>
      </c>
      <c r="F9" s="21">
        <v>1</v>
      </c>
    </row>
    <row r="10" spans="1:6" ht="12.75">
      <c r="A10" s="11">
        <v>9</v>
      </c>
      <c r="B10" s="21">
        <v>0</v>
      </c>
      <c r="C10" s="22">
        <v>1</v>
      </c>
      <c r="D10" s="21">
        <v>0</v>
      </c>
      <c r="E10" s="21">
        <v>0</v>
      </c>
      <c r="F10" s="21">
        <v>1</v>
      </c>
    </row>
    <row r="11" spans="1:6" ht="12.75">
      <c r="A11" s="11">
        <v>10</v>
      </c>
      <c r="B11" s="21">
        <v>0</v>
      </c>
      <c r="C11" s="22">
        <v>0.97</v>
      </c>
      <c r="D11" s="21">
        <v>0.03</v>
      </c>
      <c r="E11" s="21">
        <v>0</v>
      </c>
      <c r="F11" s="21">
        <v>1</v>
      </c>
    </row>
    <row r="12" spans="1:6" ht="12.75">
      <c r="A12" s="11">
        <v>11</v>
      </c>
      <c r="B12" s="21">
        <v>0</v>
      </c>
      <c r="C12" s="22">
        <v>1</v>
      </c>
      <c r="D12" s="21">
        <v>0</v>
      </c>
      <c r="E12" s="21">
        <v>0</v>
      </c>
      <c r="F12" s="21">
        <v>1</v>
      </c>
    </row>
    <row r="13" spans="1:6" ht="12.75">
      <c r="A13" s="11">
        <v>12</v>
      </c>
      <c r="B13" s="21">
        <v>0.5</v>
      </c>
      <c r="C13" s="21">
        <v>0.35</v>
      </c>
      <c r="D13" s="21">
        <v>0.15</v>
      </c>
      <c r="E13" s="21">
        <v>0</v>
      </c>
      <c r="F13" s="21">
        <v>1</v>
      </c>
    </row>
    <row r="14" spans="1:6" ht="12.75">
      <c r="A14" s="11">
        <v>13</v>
      </c>
      <c r="B14" s="21">
        <v>0.25</v>
      </c>
      <c r="C14" s="21">
        <v>0.55</v>
      </c>
      <c r="D14" s="21">
        <v>0.2</v>
      </c>
      <c r="E14" s="21">
        <v>0</v>
      </c>
      <c r="F14" s="21">
        <v>1</v>
      </c>
    </row>
    <row r="15" spans="1:6" ht="12.75">
      <c r="A15" s="11">
        <v>14</v>
      </c>
      <c r="B15" s="21">
        <v>0</v>
      </c>
      <c r="C15" s="22">
        <v>1</v>
      </c>
      <c r="D15" s="21">
        <v>0</v>
      </c>
      <c r="E15" s="21">
        <v>0</v>
      </c>
      <c r="F15" s="21">
        <v>1</v>
      </c>
    </row>
    <row r="16" spans="1:6" ht="12.75">
      <c r="A16" s="11">
        <v>15</v>
      </c>
      <c r="B16" s="22">
        <v>0.92</v>
      </c>
      <c r="C16" s="21">
        <v>0.04</v>
      </c>
      <c r="D16" s="21">
        <v>0</v>
      </c>
      <c r="E16" s="21">
        <v>0.04</v>
      </c>
      <c r="F16" s="21">
        <v>1</v>
      </c>
    </row>
    <row r="17" spans="1:6" ht="12.75">
      <c r="A17" s="11">
        <v>16</v>
      </c>
      <c r="B17" s="21">
        <v>0.32</v>
      </c>
      <c r="C17" s="21">
        <v>0.68</v>
      </c>
      <c r="D17" s="21">
        <v>0</v>
      </c>
      <c r="E17" s="21">
        <v>0</v>
      </c>
      <c r="F17" s="21">
        <v>1</v>
      </c>
    </row>
    <row r="18" spans="1:6" ht="12.75">
      <c r="A18" s="11">
        <v>17</v>
      </c>
      <c r="B18" s="21">
        <v>0</v>
      </c>
      <c r="C18" s="21">
        <v>0.7</v>
      </c>
      <c r="D18" s="21">
        <v>0.3</v>
      </c>
      <c r="E18" s="21">
        <v>0</v>
      </c>
      <c r="F18" s="21">
        <v>1</v>
      </c>
    </row>
    <row r="19" spans="1:6" ht="12.75">
      <c r="A19" s="11">
        <v>18</v>
      </c>
      <c r="B19" s="21">
        <v>0</v>
      </c>
      <c r="C19" s="22">
        <v>1</v>
      </c>
      <c r="D19" s="21">
        <v>0</v>
      </c>
      <c r="E19" s="21">
        <v>0</v>
      </c>
      <c r="F19" s="21">
        <v>1</v>
      </c>
    </row>
    <row r="20" spans="1:6" ht="12.75">
      <c r="A20" s="11">
        <v>19</v>
      </c>
      <c r="B20" s="21">
        <v>0</v>
      </c>
      <c r="C20" s="22">
        <v>1</v>
      </c>
      <c r="D20" s="21">
        <v>0</v>
      </c>
      <c r="E20" s="21">
        <v>0</v>
      </c>
      <c r="F20" s="21">
        <v>1</v>
      </c>
    </row>
    <row r="21" spans="1:6" ht="12.75">
      <c r="A21" s="11">
        <v>20</v>
      </c>
      <c r="B21" s="21">
        <v>0.15</v>
      </c>
      <c r="C21" s="21">
        <v>0.5</v>
      </c>
      <c r="D21" s="21">
        <v>0.1</v>
      </c>
      <c r="E21" s="21">
        <v>0.25</v>
      </c>
      <c r="F21" s="21">
        <v>1</v>
      </c>
    </row>
    <row r="22" spans="1:6" ht="12.75">
      <c r="A22" s="11">
        <v>21</v>
      </c>
      <c r="B22" s="21">
        <v>0</v>
      </c>
      <c r="C22" s="22">
        <v>1</v>
      </c>
      <c r="D22" s="21">
        <v>0</v>
      </c>
      <c r="E22" s="21">
        <v>0</v>
      </c>
      <c r="F22" s="21">
        <v>1</v>
      </c>
    </row>
    <row r="23" spans="1:6" ht="12.75">
      <c r="A23" s="11">
        <v>22</v>
      </c>
      <c r="B23" s="22">
        <v>1</v>
      </c>
      <c r="C23" s="21">
        <v>0</v>
      </c>
      <c r="D23" s="21">
        <v>0</v>
      </c>
      <c r="E23" s="21">
        <v>0</v>
      </c>
      <c r="F23" s="21">
        <v>1</v>
      </c>
    </row>
    <row r="24" spans="1:6" ht="12.75">
      <c r="A24" s="11">
        <v>23</v>
      </c>
      <c r="B24" s="21">
        <v>0</v>
      </c>
      <c r="C24" s="21">
        <v>0</v>
      </c>
      <c r="D24" s="22">
        <v>1</v>
      </c>
      <c r="E24" s="21">
        <v>0</v>
      </c>
      <c r="F24" s="21">
        <v>1</v>
      </c>
    </row>
    <row r="25" spans="1:6" ht="12.75">
      <c r="A25" s="11">
        <v>24</v>
      </c>
      <c r="B25" s="21">
        <v>0</v>
      </c>
      <c r="C25" s="22">
        <v>1</v>
      </c>
      <c r="D25" s="21">
        <v>0</v>
      </c>
      <c r="E25" s="21">
        <v>0</v>
      </c>
      <c r="F25" s="21">
        <v>1</v>
      </c>
    </row>
    <row r="26" spans="1:6" ht="12.75">
      <c r="A26" s="11">
        <v>25</v>
      </c>
      <c r="B26" s="21">
        <v>0.47</v>
      </c>
      <c r="C26" s="21">
        <v>0.33</v>
      </c>
      <c r="D26" s="21">
        <v>0.2</v>
      </c>
      <c r="E26" s="21">
        <v>0</v>
      </c>
      <c r="F26" s="21">
        <v>1</v>
      </c>
    </row>
    <row r="27" spans="1:6" ht="12.75">
      <c r="A27" s="11">
        <v>26</v>
      </c>
      <c r="B27" s="21">
        <v>0</v>
      </c>
      <c r="C27" s="21">
        <v>0.73</v>
      </c>
      <c r="D27" s="21">
        <v>0.27</v>
      </c>
      <c r="E27" s="21">
        <v>0</v>
      </c>
      <c r="F27" s="21">
        <v>1</v>
      </c>
    </row>
    <row r="28" spans="1:6" ht="12.75">
      <c r="A28" s="11">
        <v>27</v>
      </c>
      <c r="B28" s="22">
        <v>1</v>
      </c>
      <c r="C28" s="21">
        <v>0</v>
      </c>
      <c r="D28" s="21">
        <v>0</v>
      </c>
      <c r="E28" s="21">
        <v>0</v>
      </c>
      <c r="F28" s="21">
        <v>1</v>
      </c>
    </row>
    <row r="29" spans="1:6" ht="12.75">
      <c r="A29" s="11">
        <v>28</v>
      </c>
      <c r="B29" s="21">
        <v>0.62</v>
      </c>
      <c r="C29" s="21">
        <v>0.38</v>
      </c>
      <c r="D29" s="21">
        <v>0</v>
      </c>
      <c r="E29" s="21">
        <v>0</v>
      </c>
      <c r="F29" s="21">
        <v>1</v>
      </c>
    </row>
    <row r="30" spans="1:6" ht="12.75">
      <c r="A30" s="11">
        <v>29</v>
      </c>
      <c r="B30" s="21">
        <v>0</v>
      </c>
      <c r="C30" s="22">
        <v>1</v>
      </c>
      <c r="D30" s="21">
        <v>0</v>
      </c>
      <c r="E30" s="21">
        <v>0</v>
      </c>
      <c r="F30" s="21">
        <v>1</v>
      </c>
    </row>
    <row r="31" spans="1:6" ht="12.75">
      <c r="A31" s="11">
        <v>30</v>
      </c>
      <c r="B31" s="21">
        <v>0.2</v>
      </c>
      <c r="C31" s="21">
        <v>0.23</v>
      </c>
      <c r="D31" s="21">
        <v>0.37</v>
      </c>
      <c r="E31" s="21">
        <v>0.2</v>
      </c>
      <c r="F31" s="21">
        <v>1</v>
      </c>
    </row>
    <row r="32" spans="1:6" ht="12.75">
      <c r="A32" s="11">
        <v>31</v>
      </c>
      <c r="B32" s="22">
        <v>0.98</v>
      </c>
      <c r="C32" s="21">
        <v>0.02</v>
      </c>
      <c r="D32" s="21">
        <v>0</v>
      </c>
      <c r="E32" s="21">
        <v>0</v>
      </c>
      <c r="F32" s="21">
        <v>1</v>
      </c>
    </row>
    <row r="33" spans="1:6" ht="12.75">
      <c r="A33" s="11">
        <v>32</v>
      </c>
      <c r="B33" s="22">
        <v>1</v>
      </c>
      <c r="C33" s="21">
        <v>0</v>
      </c>
      <c r="D33" s="21">
        <v>0</v>
      </c>
      <c r="E33" s="21">
        <v>0</v>
      </c>
      <c r="F33" s="21">
        <v>1</v>
      </c>
    </row>
    <row r="34" spans="1:6" ht="12.75">
      <c r="A34" s="11">
        <v>33</v>
      </c>
      <c r="B34" s="21">
        <v>0.24</v>
      </c>
      <c r="C34" s="21">
        <v>0.53</v>
      </c>
      <c r="D34" s="21">
        <v>0</v>
      </c>
      <c r="E34" s="21">
        <v>0.23</v>
      </c>
      <c r="F34" s="21">
        <v>1</v>
      </c>
    </row>
    <row r="35" spans="1:6" ht="12.75">
      <c r="A35" s="11">
        <v>34</v>
      </c>
      <c r="B35" s="22">
        <v>1</v>
      </c>
      <c r="C35" s="21">
        <v>0</v>
      </c>
      <c r="D35" s="21">
        <v>0</v>
      </c>
      <c r="E35" s="21">
        <v>0</v>
      </c>
      <c r="F35" s="21">
        <v>1</v>
      </c>
    </row>
    <row r="36" spans="1:6" ht="12.75">
      <c r="A36" s="11">
        <v>35</v>
      </c>
      <c r="B36" s="21">
        <v>0.38</v>
      </c>
      <c r="C36" s="21">
        <v>0.62</v>
      </c>
      <c r="D36" s="21">
        <v>0</v>
      </c>
      <c r="E36" s="21">
        <v>0</v>
      </c>
      <c r="F36" s="21">
        <v>1</v>
      </c>
    </row>
    <row r="37" spans="1:6" ht="12.75">
      <c r="A37" s="11">
        <v>36</v>
      </c>
      <c r="B37" s="22">
        <v>0.89</v>
      </c>
      <c r="C37" s="21">
        <v>0</v>
      </c>
      <c r="D37" s="21">
        <v>0</v>
      </c>
      <c r="E37" s="21">
        <v>0.11</v>
      </c>
      <c r="F37" s="21">
        <v>1</v>
      </c>
    </row>
    <row r="38" spans="1:6" ht="12.75">
      <c r="A38" s="11">
        <v>37</v>
      </c>
      <c r="B38" s="21">
        <v>0.76</v>
      </c>
      <c r="C38" s="21">
        <v>0.24</v>
      </c>
      <c r="D38" s="21">
        <v>0</v>
      </c>
      <c r="E38" s="21">
        <v>0</v>
      </c>
      <c r="F38" s="21">
        <v>1</v>
      </c>
    </row>
    <row r="39" spans="1:6" ht="12.75">
      <c r="A39" s="11">
        <v>38</v>
      </c>
      <c r="B39" s="21">
        <v>0</v>
      </c>
      <c r="C39" s="22">
        <v>1</v>
      </c>
      <c r="D39" s="21">
        <v>0</v>
      </c>
      <c r="E39" s="21">
        <v>0</v>
      </c>
      <c r="F39" s="21">
        <v>1</v>
      </c>
    </row>
    <row r="40" spans="1:6" ht="12.75">
      <c r="A40" s="11">
        <v>39</v>
      </c>
      <c r="B40" s="21">
        <v>0</v>
      </c>
      <c r="C40" s="22">
        <v>0.9</v>
      </c>
      <c r="D40" s="21">
        <v>0.1</v>
      </c>
      <c r="E40" s="21">
        <v>0</v>
      </c>
      <c r="F40" s="21">
        <v>1</v>
      </c>
    </row>
    <row r="41" spans="1:6" ht="12.75">
      <c r="A41" s="11">
        <v>40</v>
      </c>
      <c r="B41" s="21">
        <v>0.82</v>
      </c>
      <c r="C41" s="21">
        <v>0.15</v>
      </c>
      <c r="D41" s="21">
        <v>0.03</v>
      </c>
      <c r="E41" s="21">
        <v>0</v>
      </c>
      <c r="F41" s="21">
        <v>1</v>
      </c>
    </row>
    <row r="42" spans="1:6" ht="12.75">
      <c r="A42" s="11">
        <v>41</v>
      </c>
      <c r="B42" s="21">
        <v>0</v>
      </c>
      <c r="C42" s="21">
        <v>0.8</v>
      </c>
      <c r="D42" s="21">
        <v>0.2</v>
      </c>
      <c r="E42" s="21">
        <v>0</v>
      </c>
      <c r="F42" s="21">
        <v>1</v>
      </c>
    </row>
    <row r="43" spans="1:6" ht="12.75">
      <c r="A43" s="11">
        <v>42</v>
      </c>
      <c r="B43" s="22">
        <v>1</v>
      </c>
      <c r="C43" s="21">
        <v>0</v>
      </c>
      <c r="D43" s="21">
        <v>0</v>
      </c>
      <c r="E43" s="21">
        <v>0</v>
      </c>
      <c r="F43" s="21">
        <v>1</v>
      </c>
    </row>
    <row r="44" spans="1:6" ht="12.75">
      <c r="A44" s="11">
        <v>43</v>
      </c>
      <c r="B44" s="21">
        <v>0.72</v>
      </c>
      <c r="C44" s="21">
        <v>0.28</v>
      </c>
      <c r="D44" s="21">
        <v>0</v>
      </c>
      <c r="E44" s="21">
        <v>0</v>
      </c>
      <c r="F44" s="21">
        <v>1</v>
      </c>
    </row>
    <row r="45" spans="1:6" ht="12.75">
      <c r="A45" s="11">
        <v>44</v>
      </c>
      <c r="B45" s="21">
        <v>0.55</v>
      </c>
      <c r="C45" s="21">
        <v>0.34</v>
      </c>
      <c r="D45" s="21">
        <v>0.11</v>
      </c>
      <c r="E45" s="21">
        <v>0</v>
      </c>
      <c r="F45" s="21">
        <v>1</v>
      </c>
    </row>
    <row r="46" spans="1:6" ht="12.75">
      <c r="A46" s="11">
        <v>45</v>
      </c>
      <c r="B46" s="21">
        <v>0.64</v>
      </c>
      <c r="C46" s="21">
        <v>0.23</v>
      </c>
      <c r="D46" s="21">
        <v>0.13</v>
      </c>
      <c r="E46" s="21">
        <v>0</v>
      </c>
      <c r="F46" s="21">
        <v>1</v>
      </c>
    </row>
    <row r="47" spans="1:6" ht="12.75">
      <c r="A47" s="11">
        <v>46</v>
      </c>
      <c r="B47" s="21">
        <v>0</v>
      </c>
      <c r="C47" s="21">
        <v>0.29</v>
      </c>
      <c r="D47" s="21">
        <v>0</v>
      </c>
      <c r="E47" s="21">
        <v>0.71</v>
      </c>
      <c r="F47" s="21">
        <v>1</v>
      </c>
    </row>
    <row r="48" spans="1:6" ht="12.75">
      <c r="A48" s="11">
        <v>47</v>
      </c>
      <c r="B48" s="21">
        <v>0.55</v>
      </c>
      <c r="C48" s="21">
        <v>0.45</v>
      </c>
      <c r="D48" s="21">
        <v>0</v>
      </c>
      <c r="E48" s="21">
        <v>0</v>
      </c>
      <c r="F48" s="21">
        <v>1</v>
      </c>
    </row>
    <row r="49" spans="1:6" ht="12.75">
      <c r="A49" s="11">
        <v>48</v>
      </c>
      <c r="B49" s="21">
        <v>0.58</v>
      </c>
      <c r="C49" s="21">
        <v>0.36</v>
      </c>
      <c r="D49" s="21">
        <v>0.05</v>
      </c>
      <c r="E49" s="21">
        <v>0.01</v>
      </c>
      <c r="F49" s="21">
        <v>1</v>
      </c>
    </row>
    <row r="50" spans="1:6" ht="12.75">
      <c r="A50" s="11">
        <v>49</v>
      </c>
      <c r="B50" s="21">
        <v>0.29</v>
      </c>
      <c r="C50" s="21">
        <v>0.71</v>
      </c>
      <c r="D50" s="21">
        <v>0</v>
      </c>
      <c r="E50" s="21">
        <v>0</v>
      </c>
      <c r="F50" s="21">
        <v>1</v>
      </c>
    </row>
    <row r="51" spans="1:6" ht="12.75">
      <c r="A51" s="11">
        <v>50</v>
      </c>
      <c r="B51" s="21">
        <v>0</v>
      </c>
      <c r="C51" s="21">
        <v>0.15</v>
      </c>
      <c r="D51" s="21">
        <v>0</v>
      </c>
      <c r="E51" s="22">
        <v>0.85</v>
      </c>
      <c r="F51" s="21">
        <v>1</v>
      </c>
    </row>
    <row r="52" spans="1:6" ht="12.75">
      <c r="A52" s="11">
        <v>51</v>
      </c>
      <c r="B52" s="21">
        <v>0.56</v>
      </c>
      <c r="C52" s="21">
        <v>0.2</v>
      </c>
      <c r="D52" s="21">
        <v>0.24</v>
      </c>
      <c r="E52" s="21">
        <v>0</v>
      </c>
      <c r="F52" s="21">
        <v>1</v>
      </c>
    </row>
    <row r="53" spans="1:6" ht="12.75">
      <c r="A53" s="11">
        <v>52</v>
      </c>
      <c r="B53" s="21">
        <v>0</v>
      </c>
      <c r="C53" s="21">
        <v>0.77</v>
      </c>
      <c r="D53" s="21">
        <v>0.07</v>
      </c>
      <c r="E53" s="21">
        <v>0.16</v>
      </c>
      <c r="F53" s="21">
        <v>1</v>
      </c>
    </row>
    <row r="54" spans="1:6" ht="12.75">
      <c r="A54" s="11">
        <v>53</v>
      </c>
      <c r="B54" s="21">
        <v>0.35</v>
      </c>
      <c r="C54" s="21">
        <v>0.65</v>
      </c>
      <c r="D54" s="21">
        <v>0</v>
      </c>
      <c r="E54" s="21">
        <v>0</v>
      </c>
      <c r="F54" s="21">
        <v>1</v>
      </c>
    </row>
    <row r="55" spans="1:6" ht="12.75">
      <c r="A55" s="11">
        <v>54</v>
      </c>
      <c r="B55" s="21">
        <v>0</v>
      </c>
      <c r="C55" s="22">
        <v>1</v>
      </c>
      <c r="D55" s="21">
        <v>0</v>
      </c>
      <c r="E55" s="21">
        <v>0</v>
      </c>
      <c r="F55" s="21">
        <v>1</v>
      </c>
    </row>
    <row r="56" spans="1:6" ht="12.75">
      <c r="A56" s="11">
        <v>55</v>
      </c>
      <c r="B56" s="21">
        <v>0</v>
      </c>
      <c r="C56" s="21">
        <v>0.45</v>
      </c>
      <c r="D56" s="21">
        <v>0.55</v>
      </c>
      <c r="E56" s="21">
        <v>0</v>
      </c>
      <c r="F56" s="21">
        <v>1</v>
      </c>
    </row>
    <row r="57" spans="1:6" ht="12.75">
      <c r="A57" s="11">
        <v>56</v>
      </c>
      <c r="B57" s="21">
        <v>0</v>
      </c>
      <c r="C57" s="22">
        <v>0.94</v>
      </c>
      <c r="D57" s="21">
        <v>0</v>
      </c>
      <c r="E57" s="21">
        <v>0.06</v>
      </c>
      <c r="F57" s="21">
        <v>1</v>
      </c>
    </row>
    <row r="58" spans="1:6" ht="12.75">
      <c r="A58" s="11">
        <v>57</v>
      </c>
      <c r="B58" s="21">
        <v>0.37</v>
      </c>
      <c r="C58" s="21">
        <v>0.63</v>
      </c>
      <c r="D58" s="21">
        <v>0</v>
      </c>
      <c r="E58" s="21">
        <v>0</v>
      </c>
      <c r="F58" s="21">
        <v>1</v>
      </c>
    </row>
  </sheetData>
  <sheetProtection/>
  <printOptions horizontalCentered="1"/>
  <pageMargins left="0.7" right="0.7" top="0" bottom="0" header="0.3" footer="0.3"/>
  <pageSetup fitToHeight="1" fitToWidth="1" horizontalDpi="600" verticalDpi="600" orientation="portrait" scale="96" r:id="rId1"/>
  <headerFooter>
    <oddHeader>&amp;L&amp;D&amp;R&amp;P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37"/>
  <sheetViews>
    <sheetView zoomScalePageLayoutView="0" workbookViewId="0" topLeftCell="A1">
      <selection activeCell="E17" sqref="E17"/>
    </sheetView>
  </sheetViews>
  <sheetFormatPr defaultColWidth="9.140625" defaultRowHeight="12.75"/>
  <cols>
    <col min="1" max="1" width="7.00390625" style="0" customWidth="1"/>
    <col min="2" max="2" width="86.28125" style="0" customWidth="1"/>
  </cols>
  <sheetData>
    <row r="1" spans="1:2" ht="12.75">
      <c r="A1" s="28" t="s">
        <v>418</v>
      </c>
      <c r="B1" s="29"/>
    </row>
    <row r="2" spans="1:2" ht="12.75">
      <c r="A2" s="26"/>
      <c r="B2" s="26" t="s">
        <v>420</v>
      </c>
    </row>
    <row r="3" spans="1:2" ht="12.75">
      <c r="A3" s="23">
        <v>1</v>
      </c>
      <c r="B3" s="24" t="s">
        <v>417</v>
      </c>
    </row>
    <row r="4" spans="1:2" ht="12.75">
      <c r="A4" s="23">
        <v>2</v>
      </c>
      <c r="B4" s="25" t="s">
        <v>46</v>
      </c>
    </row>
    <row r="5" spans="1:2" ht="12.75">
      <c r="A5" s="23">
        <v>3</v>
      </c>
      <c r="B5" s="25" t="s">
        <v>47</v>
      </c>
    </row>
    <row r="6" spans="1:2" ht="51">
      <c r="A6" s="23">
        <v>4</v>
      </c>
      <c r="B6" s="24" t="s">
        <v>419</v>
      </c>
    </row>
    <row r="7" spans="1:2" ht="38.25">
      <c r="A7" s="23">
        <v>5</v>
      </c>
      <c r="B7" s="24" t="s">
        <v>403</v>
      </c>
    </row>
    <row r="8" spans="1:2" ht="12.75">
      <c r="A8" s="23">
        <v>6</v>
      </c>
      <c r="B8" s="25" t="s">
        <v>50</v>
      </c>
    </row>
    <row r="9" spans="1:2" ht="76.5">
      <c r="A9" s="23">
        <v>7</v>
      </c>
      <c r="B9" s="24" t="s">
        <v>404</v>
      </c>
    </row>
    <row r="10" spans="1:2" ht="38.25">
      <c r="A10" s="23">
        <v>8</v>
      </c>
      <c r="B10" s="25" t="s">
        <v>52</v>
      </c>
    </row>
    <row r="11" spans="1:2" ht="38.25">
      <c r="A11" s="23">
        <v>9</v>
      </c>
      <c r="B11" s="24" t="s">
        <v>405</v>
      </c>
    </row>
    <row r="12" spans="1:2" ht="25.5">
      <c r="A12" s="23">
        <v>10</v>
      </c>
      <c r="B12" s="24" t="s">
        <v>406</v>
      </c>
    </row>
    <row r="13" spans="1:2" ht="25.5">
      <c r="A13" s="23">
        <v>11</v>
      </c>
      <c r="B13" s="25" t="s">
        <v>55</v>
      </c>
    </row>
    <row r="14" spans="1:2" ht="25.5">
      <c r="A14" s="23">
        <v>12</v>
      </c>
      <c r="B14" s="25" t="s">
        <v>56</v>
      </c>
    </row>
    <row r="15" spans="1:2" ht="12.75">
      <c r="A15" s="23">
        <v>13</v>
      </c>
      <c r="B15" s="25" t="s">
        <v>57</v>
      </c>
    </row>
    <row r="16" spans="1:2" ht="38.25">
      <c r="A16" s="23">
        <v>14</v>
      </c>
      <c r="B16" s="24" t="s">
        <v>407</v>
      </c>
    </row>
    <row r="17" spans="1:2" ht="63.75">
      <c r="A17" s="23">
        <v>15</v>
      </c>
      <c r="B17" s="24" t="s">
        <v>408</v>
      </c>
    </row>
    <row r="18" spans="1:2" ht="63.75">
      <c r="A18" s="23">
        <v>16</v>
      </c>
      <c r="B18" s="24" t="s">
        <v>409</v>
      </c>
    </row>
    <row r="19" spans="1:2" ht="76.5">
      <c r="A19" s="23">
        <v>17</v>
      </c>
      <c r="B19" s="24" t="s">
        <v>410</v>
      </c>
    </row>
    <row r="20" spans="1:2" ht="38.25">
      <c r="A20" s="23">
        <v>18</v>
      </c>
      <c r="B20" s="24" t="s">
        <v>411</v>
      </c>
    </row>
    <row r="21" spans="1:2" ht="25.5">
      <c r="A21" s="23">
        <v>19</v>
      </c>
      <c r="B21" s="24" t="s">
        <v>412</v>
      </c>
    </row>
    <row r="22" spans="1:2" ht="25.5">
      <c r="A22" s="23">
        <v>20</v>
      </c>
      <c r="B22" s="25" t="s">
        <v>64</v>
      </c>
    </row>
    <row r="23" spans="1:2" ht="25.5">
      <c r="A23" s="23">
        <v>21</v>
      </c>
      <c r="B23" s="25" t="s">
        <v>65</v>
      </c>
    </row>
    <row r="24" spans="1:2" ht="12.75">
      <c r="A24" s="23">
        <v>22</v>
      </c>
      <c r="B24" s="25" t="s">
        <v>66</v>
      </c>
    </row>
    <row r="25" spans="1:2" ht="12.75">
      <c r="A25" s="23">
        <v>23</v>
      </c>
      <c r="B25" s="25" t="s">
        <v>67</v>
      </c>
    </row>
    <row r="26" spans="1:2" ht="25.5">
      <c r="A26" s="23">
        <v>24</v>
      </c>
      <c r="B26" s="25" t="s">
        <v>68</v>
      </c>
    </row>
    <row r="27" spans="1:2" ht="25.5">
      <c r="A27" s="23">
        <v>25</v>
      </c>
      <c r="B27" s="25" t="s">
        <v>69</v>
      </c>
    </row>
    <row r="28" spans="1:2" ht="25.5">
      <c r="A28" s="23">
        <v>26</v>
      </c>
      <c r="B28" s="25" t="s">
        <v>70</v>
      </c>
    </row>
    <row r="29" spans="1:2" ht="25.5">
      <c r="A29" s="23">
        <v>27</v>
      </c>
      <c r="B29" s="24" t="s">
        <v>413</v>
      </c>
    </row>
    <row r="30" spans="1:2" ht="25.5">
      <c r="A30" s="23">
        <v>28</v>
      </c>
      <c r="B30" s="24" t="s">
        <v>414</v>
      </c>
    </row>
    <row r="31" spans="1:2" ht="12.75">
      <c r="A31" s="23">
        <v>29</v>
      </c>
      <c r="B31" s="25" t="s">
        <v>74</v>
      </c>
    </row>
    <row r="32" spans="1:2" ht="38.25">
      <c r="A32" s="23">
        <v>30</v>
      </c>
      <c r="B32" s="24" t="s">
        <v>415</v>
      </c>
    </row>
    <row r="33" spans="1:2" ht="12.75">
      <c r="A33" s="23">
        <v>31</v>
      </c>
      <c r="B33" s="25" t="s">
        <v>76</v>
      </c>
    </row>
    <row r="34" spans="1:2" ht="38.25">
      <c r="A34" s="23">
        <v>32</v>
      </c>
      <c r="B34" s="25" t="s">
        <v>77</v>
      </c>
    </row>
    <row r="35" spans="1:2" ht="12.75">
      <c r="A35" s="23">
        <v>33</v>
      </c>
      <c r="B35" s="25" t="s">
        <v>78</v>
      </c>
    </row>
    <row r="36" spans="1:2" ht="12.75">
      <c r="A36" s="23">
        <v>34</v>
      </c>
      <c r="B36" s="25" t="s">
        <v>79</v>
      </c>
    </row>
    <row r="37" spans="1:2" ht="38.25">
      <c r="A37" s="23">
        <v>35</v>
      </c>
      <c r="B37" s="24" t="s">
        <v>416</v>
      </c>
    </row>
  </sheetData>
  <sheetProtection/>
  <mergeCells count="1">
    <mergeCell ref="A1:B1"/>
  </mergeCells>
  <printOptions/>
  <pageMargins left="0.7" right="0.7" top="0.75" bottom="0.75" header="0.3" footer="0.3"/>
  <pageSetup fitToHeight="2" fitToWidth="1" horizontalDpi="600" verticalDpi="600" orientation="portrait" r:id="rId1"/>
  <headerFooter>
    <oddHeader>&amp;L&amp;D&amp;R&amp;P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 min="7" max="7" width="9.28125" style="17" bestFit="1" customWidth="1"/>
    <col min="9" max="9" width="12.28125" style="0" bestFit="1" customWidth="1"/>
    <col min="10" max="10" width="10.140625" style="0" bestFit="1" customWidth="1"/>
    <col min="11" max="11" width="13.57421875" style="0" bestFit="1" customWidth="1"/>
    <col min="12" max="12" width="6.28125" style="0" bestFit="1" customWidth="1"/>
  </cols>
  <sheetData>
    <row r="1" spans="1:5" ht="34.5" customHeight="1">
      <c r="A1" s="33" t="s">
        <v>0</v>
      </c>
      <c r="B1" s="33" t="s">
        <v>0</v>
      </c>
      <c r="C1" s="33" t="s">
        <v>0</v>
      </c>
      <c r="D1" s="33" t="s">
        <v>0</v>
      </c>
      <c r="E1" s="33" t="s">
        <v>0</v>
      </c>
    </row>
    <row r="2" spans="1:5" ht="24.75" customHeight="1">
      <c r="A2" s="30" t="s">
        <v>1</v>
      </c>
      <c r="B2" s="30" t="s">
        <v>1</v>
      </c>
      <c r="C2" s="30" t="s">
        <v>1</v>
      </c>
      <c r="D2" s="30" t="s">
        <v>1</v>
      </c>
      <c r="E2" s="30" t="s">
        <v>1</v>
      </c>
    </row>
    <row r="3" spans="1:5" ht="30" customHeight="1">
      <c r="A3" s="34" t="s">
        <v>2</v>
      </c>
      <c r="B3" s="34" t="s">
        <v>2</v>
      </c>
      <c r="C3" s="1" t="s">
        <v>3</v>
      </c>
      <c r="D3" s="1" t="s">
        <v>4</v>
      </c>
      <c r="E3" s="1" t="s">
        <v>5</v>
      </c>
    </row>
    <row r="4" spans="1:5" ht="12.75" customHeight="1">
      <c r="A4" s="31" t="s">
        <v>6</v>
      </c>
      <c r="B4" s="31" t="s">
        <v>6</v>
      </c>
      <c r="C4" s="2">
        <v>42.53</v>
      </c>
      <c r="D4" s="3">
        <v>1914</v>
      </c>
      <c r="E4" s="4">
        <v>45</v>
      </c>
    </row>
    <row r="5" spans="1:5" ht="12.75" customHeight="1">
      <c r="A5" s="31" t="s">
        <v>7</v>
      </c>
      <c r="B5" s="31" t="s">
        <v>7</v>
      </c>
      <c r="C5" s="2">
        <v>55.54</v>
      </c>
      <c r="D5" s="3">
        <v>2888</v>
      </c>
      <c r="E5" s="4">
        <v>52</v>
      </c>
    </row>
    <row r="6" spans="1:5" ht="12.75" customHeight="1">
      <c r="A6" s="31" t="s">
        <v>8</v>
      </c>
      <c r="B6" s="31" t="s">
        <v>8</v>
      </c>
      <c r="C6" s="2">
        <v>15.9</v>
      </c>
      <c r="D6" s="3">
        <v>620</v>
      </c>
      <c r="E6" s="4">
        <v>39</v>
      </c>
    </row>
    <row r="7" spans="1:5" ht="12.75" customHeight="1">
      <c r="A7" s="31" t="s">
        <v>9</v>
      </c>
      <c r="B7" s="31" t="s">
        <v>9</v>
      </c>
      <c r="C7" s="2">
        <v>9.93</v>
      </c>
      <c r="D7" s="3">
        <v>278</v>
      </c>
      <c r="E7" s="4">
        <v>28</v>
      </c>
    </row>
    <row r="8" spans="1:5" ht="12.75">
      <c r="A8" s="35" t="s">
        <v>10</v>
      </c>
      <c r="B8" s="35" t="s">
        <v>10</v>
      </c>
      <c r="C8" s="35" t="s">
        <v>10</v>
      </c>
      <c r="D8" s="35">
        <v>57</v>
      </c>
      <c r="E8" s="5">
        <v>57</v>
      </c>
    </row>
    <row r="9" spans="1:5" ht="12.75">
      <c r="A9" s="32" t="s">
        <v>11</v>
      </c>
      <c r="B9" s="32" t="s">
        <v>11</v>
      </c>
      <c r="C9" s="32" t="s">
        <v>11</v>
      </c>
      <c r="D9" s="32">
        <v>1</v>
      </c>
      <c r="E9" s="6">
        <v>1</v>
      </c>
    </row>
    <row r="11" spans="1:12" ht="63.75">
      <c r="A11" s="7" t="s">
        <v>12</v>
      </c>
      <c r="B11" s="7" t="s">
        <v>13</v>
      </c>
      <c r="C11" s="7" t="s">
        <v>6</v>
      </c>
      <c r="D11" s="7" t="s">
        <v>7</v>
      </c>
      <c r="E11" s="7" t="s">
        <v>8</v>
      </c>
      <c r="F11" s="7" t="s">
        <v>9</v>
      </c>
      <c r="I11" s="18" t="s">
        <v>401</v>
      </c>
      <c r="J11" s="7" t="s">
        <v>7</v>
      </c>
      <c r="K11" s="7" t="s">
        <v>8</v>
      </c>
      <c r="L11" s="18" t="s">
        <v>402</v>
      </c>
    </row>
    <row r="12" spans="1:13" ht="12.75">
      <c r="A12" s="8">
        <v>1</v>
      </c>
      <c r="B12" s="9">
        <v>40129.8</v>
      </c>
      <c r="C12">
        <v>0</v>
      </c>
      <c r="D12">
        <v>0</v>
      </c>
      <c r="E12">
        <v>100</v>
      </c>
      <c r="F12">
        <v>0</v>
      </c>
      <c r="G12" s="17">
        <f>SUM(C12:F12)</f>
        <v>100</v>
      </c>
      <c r="H12">
        <v>1</v>
      </c>
      <c r="I12" s="16">
        <f>C12/100</f>
        <v>0</v>
      </c>
      <c r="J12" s="16">
        <f>D12/100</f>
        <v>0</v>
      </c>
      <c r="K12" s="16">
        <f>E12/100</f>
        <v>1</v>
      </c>
      <c r="L12" s="16">
        <f>F12/100</f>
        <v>0</v>
      </c>
      <c r="M12" s="16">
        <f>G12/100</f>
        <v>1</v>
      </c>
    </row>
    <row r="13" spans="1:13" ht="12.75">
      <c r="A13" s="8">
        <v>2</v>
      </c>
      <c r="B13" s="9">
        <v>40129.802777777775</v>
      </c>
      <c r="C13">
        <v>0</v>
      </c>
      <c r="D13">
        <v>100</v>
      </c>
      <c r="E13">
        <v>0</v>
      </c>
      <c r="F13">
        <v>0</v>
      </c>
      <c r="G13" s="17">
        <f aca="true" t="shared" si="0" ref="G13:G68">SUM(C13:F13)</f>
        <v>100</v>
      </c>
      <c r="H13">
        <v>2</v>
      </c>
      <c r="I13" s="16">
        <f aca="true" t="shared" si="1" ref="I13:I68">C13/100</f>
        <v>0</v>
      </c>
      <c r="J13" s="16">
        <f aca="true" t="shared" si="2" ref="J13:J68">D13/100</f>
        <v>1</v>
      </c>
      <c r="K13" s="16">
        <f aca="true" t="shared" si="3" ref="K13:K68">E13/100</f>
        <v>0</v>
      </c>
      <c r="L13" s="16">
        <f aca="true" t="shared" si="4" ref="L13:L68">F13/100</f>
        <v>0</v>
      </c>
      <c r="M13" s="16">
        <f aca="true" t="shared" si="5" ref="M13:M68">G13/100</f>
        <v>1</v>
      </c>
    </row>
    <row r="14" spans="1:13" ht="12.75">
      <c r="A14" s="8">
        <v>3</v>
      </c>
      <c r="B14" s="9">
        <v>40129.80347222222</v>
      </c>
      <c r="C14">
        <v>75</v>
      </c>
      <c r="D14">
        <v>25</v>
      </c>
      <c r="E14">
        <v>0</v>
      </c>
      <c r="F14">
        <v>0</v>
      </c>
      <c r="G14" s="17">
        <f t="shared" si="0"/>
        <v>100</v>
      </c>
      <c r="H14">
        <v>3</v>
      </c>
      <c r="I14" s="16">
        <f t="shared" si="1"/>
        <v>0.75</v>
      </c>
      <c r="J14" s="16">
        <f t="shared" si="2"/>
        <v>0.25</v>
      </c>
      <c r="K14" s="16">
        <f t="shared" si="3"/>
        <v>0</v>
      </c>
      <c r="L14" s="16">
        <f t="shared" si="4"/>
        <v>0</v>
      </c>
      <c r="M14" s="16">
        <f t="shared" si="5"/>
        <v>1</v>
      </c>
    </row>
    <row r="15" spans="1:13" ht="12.75">
      <c r="A15" s="8">
        <v>4</v>
      </c>
      <c r="B15" s="9">
        <v>40129.80416666667</v>
      </c>
      <c r="C15">
        <v>20</v>
      </c>
      <c r="D15">
        <v>80</v>
      </c>
      <c r="E15">
        <v>0</v>
      </c>
      <c r="F15">
        <v>0</v>
      </c>
      <c r="G15" s="17">
        <f t="shared" si="0"/>
        <v>100</v>
      </c>
      <c r="H15">
        <v>4</v>
      </c>
      <c r="I15" s="16">
        <f t="shared" si="1"/>
        <v>0.2</v>
      </c>
      <c r="J15" s="16">
        <f t="shared" si="2"/>
        <v>0.8</v>
      </c>
      <c r="K15" s="16">
        <f t="shared" si="3"/>
        <v>0</v>
      </c>
      <c r="L15" s="16">
        <f t="shared" si="4"/>
        <v>0</v>
      </c>
      <c r="M15" s="16">
        <f t="shared" si="5"/>
        <v>1</v>
      </c>
    </row>
    <row r="16" spans="1:13" ht="12.75">
      <c r="A16" s="8">
        <v>5</v>
      </c>
      <c r="B16" s="9">
        <v>40129.80486111111</v>
      </c>
      <c r="C16">
        <v>63</v>
      </c>
      <c r="D16">
        <v>21</v>
      </c>
      <c r="E16">
        <v>0</v>
      </c>
      <c r="F16">
        <v>16</v>
      </c>
      <c r="G16" s="17">
        <f t="shared" si="0"/>
        <v>100</v>
      </c>
      <c r="H16">
        <v>5</v>
      </c>
      <c r="I16" s="16">
        <f t="shared" si="1"/>
        <v>0.63</v>
      </c>
      <c r="J16" s="16">
        <f t="shared" si="2"/>
        <v>0.21</v>
      </c>
      <c r="K16" s="16">
        <f t="shared" si="3"/>
        <v>0</v>
      </c>
      <c r="L16" s="16">
        <f t="shared" si="4"/>
        <v>0.16</v>
      </c>
      <c r="M16" s="16">
        <f t="shared" si="5"/>
        <v>1</v>
      </c>
    </row>
    <row r="17" spans="1:13" ht="12.75">
      <c r="A17" s="8">
        <v>6</v>
      </c>
      <c r="B17" s="9">
        <v>40129.8125</v>
      </c>
      <c r="C17">
        <v>0</v>
      </c>
      <c r="D17">
        <v>98</v>
      </c>
      <c r="E17">
        <v>2</v>
      </c>
      <c r="F17">
        <v>0</v>
      </c>
      <c r="G17" s="17">
        <f t="shared" si="0"/>
        <v>100</v>
      </c>
      <c r="H17">
        <v>6</v>
      </c>
      <c r="I17" s="16">
        <f t="shared" si="1"/>
        <v>0</v>
      </c>
      <c r="J17" s="16">
        <f t="shared" si="2"/>
        <v>0.98</v>
      </c>
      <c r="K17" s="16">
        <f t="shared" si="3"/>
        <v>0.02</v>
      </c>
      <c r="L17" s="16">
        <f t="shared" si="4"/>
        <v>0</v>
      </c>
      <c r="M17" s="16">
        <f t="shared" si="5"/>
        <v>1</v>
      </c>
    </row>
    <row r="18" spans="1:13" ht="12.75">
      <c r="A18" s="8">
        <v>7</v>
      </c>
      <c r="B18" s="9">
        <v>40129.81319444445</v>
      </c>
      <c r="C18">
        <v>0</v>
      </c>
      <c r="D18">
        <v>0</v>
      </c>
      <c r="E18">
        <v>100</v>
      </c>
      <c r="F18">
        <v>0</v>
      </c>
      <c r="G18" s="17">
        <f t="shared" si="0"/>
        <v>100</v>
      </c>
      <c r="H18">
        <v>7</v>
      </c>
      <c r="I18" s="16">
        <f t="shared" si="1"/>
        <v>0</v>
      </c>
      <c r="J18" s="16">
        <f t="shared" si="2"/>
        <v>0</v>
      </c>
      <c r="K18" s="16">
        <f t="shared" si="3"/>
        <v>1</v>
      </c>
      <c r="L18" s="16">
        <f t="shared" si="4"/>
        <v>0</v>
      </c>
      <c r="M18" s="16">
        <f t="shared" si="5"/>
        <v>1</v>
      </c>
    </row>
    <row r="19" spans="1:13" ht="12.75">
      <c r="A19" s="8">
        <v>8</v>
      </c>
      <c r="B19" s="9">
        <v>40129.81527777778</v>
      </c>
      <c r="C19">
        <v>45</v>
      </c>
      <c r="D19">
        <v>47</v>
      </c>
      <c r="E19">
        <v>8</v>
      </c>
      <c r="F19">
        <v>0</v>
      </c>
      <c r="G19" s="17">
        <f t="shared" si="0"/>
        <v>100</v>
      </c>
      <c r="H19">
        <v>8</v>
      </c>
      <c r="I19" s="16">
        <f t="shared" si="1"/>
        <v>0.45</v>
      </c>
      <c r="J19" s="16">
        <f t="shared" si="2"/>
        <v>0.47</v>
      </c>
      <c r="K19" s="16">
        <f t="shared" si="3"/>
        <v>0.08</v>
      </c>
      <c r="L19" s="16">
        <f t="shared" si="4"/>
        <v>0</v>
      </c>
      <c r="M19" s="16">
        <f t="shared" si="5"/>
        <v>1</v>
      </c>
    </row>
    <row r="20" spans="1:13" ht="12.75">
      <c r="A20" s="8">
        <v>9</v>
      </c>
      <c r="B20" s="9">
        <v>40129.82013888889</v>
      </c>
      <c r="C20">
        <v>0</v>
      </c>
      <c r="D20">
        <v>100</v>
      </c>
      <c r="E20">
        <v>0</v>
      </c>
      <c r="F20">
        <v>0</v>
      </c>
      <c r="G20" s="17">
        <f t="shared" si="0"/>
        <v>100</v>
      </c>
      <c r="H20">
        <v>9</v>
      </c>
      <c r="I20" s="16">
        <f t="shared" si="1"/>
        <v>0</v>
      </c>
      <c r="J20" s="16">
        <f t="shared" si="2"/>
        <v>1</v>
      </c>
      <c r="K20" s="16">
        <f t="shared" si="3"/>
        <v>0</v>
      </c>
      <c r="L20" s="16">
        <f t="shared" si="4"/>
        <v>0</v>
      </c>
      <c r="M20" s="16">
        <f t="shared" si="5"/>
        <v>1</v>
      </c>
    </row>
    <row r="21" spans="1:13" ht="12.75">
      <c r="A21" s="8">
        <v>10</v>
      </c>
      <c r="B21" s="9">
        <v>40129.82361111111</v>
      </c>
      <c r="C21">
        <v>0</v>
      </c>
      <c r="D21">
        <v>97</v>
      </c>
      <c r="E21">
        <v>3</v>
      </c>
      <c r="F21">
        <v>0</v>
      </c>
      <c r="G21" s="17">
        <f t="shared" si="0"/>
        <v>100</v>
      </c>
      <c r="H21">
        <v>10</v>
      </c>
      <c r="I21" s="16">
        <f t="shared" si="1"/>
        <v>0</v>
      </c>
      <c r="J21" s="16">
        <f t="shared" si="2"/>
        <v>0.97</v>
      </c>
      <c r="K21" s="16">
        <f t="shared" si="3"/>
        <v>0.03</v>
      </c>
      <c r="L21" s="16">
        <f t="shared" si="4"/>
        <v>0</v>
      </c>
      <c r="M21" s="16">
        <f t="shared" si="5"/>
        <v>1</v>
      </c>
    </row>
    <row r="22" spans="1:13" ht="12.75">
      <c r="A22" s="8">
        <v>11</v>
      </c>
      <c r="B22" s="9">
        <v>40129.83125</v>
      </c>
      <c r="C22">
        <v>0</v>
      </c>
      <c r="D22">
        <v>100</v>
      </c>
      <c r="E22">
        <v>0</v>
      </c>
      <c r="F22">
        <v>0</v>
      </c>
      <c r="G22" s="17">
        <f t="shared" si="0"/>
        <v>100</v>
      </c>
      <c r="H22">
        <v>11</v>
      </c>
      <c r="I22" s="16">
        <f t="shared" si="1"/>
        <v>0</v>
      </c>
      <c r="J22" s="16">
        <f t="shared" si="2"/>
        <v>1</v>
      </c>
      <c r="K22" s="16">
        <f t="shared" si="3"/>
        <v>0</v>
      </c>
      <c r="L22" s="16">
        <f t="shared" si="4"/>
        <v>0</v>
      </c>
      <c r="M22" s="16">
        <f t="shared" si="5"/>
        <v>1</v>
      </c>
    </row>
    <row r="23" spans="1:13" ht="12.75">
      <c r="A23" s="8">
        <v>12</v>
      </c>
      <c r="B23" s="9">
        <v>40129.83263888889</v>
      </c>
      <c r="C23">
        <v>50</v>
      </c>
      <c r="D23">
        <v>35</v>
      </c>
      <c r="E23">
        <v>15</v>
      </c>
      <c r="F23">
        <v>0</v>
      </c>
      <c r="G23" s="17">
        <f t="shared" si="0"/>
        <v>100</v>
      </c>
      <c r="H23">
        <v>12</v>
      </c>
      <c r="I23" s="16">
        <f t="shared" si="1"/>
        <v>0.5</v>
      </c>
      <c r="J23" s="16">
        <f t="shared" si="2"/>
        <v>0.35</v>
      </c>
      <c r="K23" s="16">
        <f t="shared" si="3"/>
        <v>0.15</v>
      </c>
      <c r="L23" s="16">
        <f t="shared" si="4"/>
        <v>0</v>
      </c>
      <c r="M23" s="16">
        <f t="shared" si="5"/>
        <v>1</v>
      </c>
    </row>
    <row r="24" spans="1:13" ht="12.75">
      <c r="A24" s="8">
        <v>13</v>
      </c>
      <c r="B24" s="9">
        <v>40129.839583333334</v>
      </c>
      <c r="C24">
        <v>25</v>
      </c>
      <c r="D24">
        <v>55</v>
      </c>
      <c r="E24">
        <v>20</v>
      </c>
      <c r="F24">
        <v>0</v>
      </c>
      <c r="G24" s="17">
        <f t="shared" si="0"/>
        <v>100</v>
      </c>
      <c r="H24">
        <v>13</v>
      </c>
      <c r="I24" s="16">
        <f t="shared" si="1"/>
        <v>0.25</v>
      </c>
      <c r="J24" s="16">
        <f t="shared" si="2"/>
        <v>0.55</v>
      </c>
      <c r="K24" s="16">
        <f t="shared" si="3"/>
        <v>0.2</v>
      </c>
      <c r="L24" s="16">
        <f t="shared" si="4"/>
        <v>0</v>
      </c>
      <c r="M24" s="16">
        <f t="shared" si="5"/>
        <v>1</v>
      </c>
    </row>
    <row r="25" spans="1:13" ht="12.75">
      <c r="A25" s="8">
        <v>14</v>
      </c>
      <c r="B25" s="9">
        <v>40129.84027777778</v>
      </c>
      <c r="C25">
        <v>0</v>
      </c>
      <c r="D25">
        <v>100</v>
      </c>
      <c r="E25">
        <v>0</v>
      </c>
      <c r="F25">
        <v>0</v>
      </c>
      <c r="G25" s="17">
        <f t="shared" si="0"/>
        <v>100</v>
      </c>
      <c r="H25">
        <v>14</v>
      </c>
      <c r="I25" s="16">
        <f t="shared" si="1"/>
        <v>0</v>
      </c>
      <c r="J25" s="16">
        <f t="shared" si="2"/>
        <v>1</v>
      </c>
      <c r="K25" s="16">
        <f t="shared" si="3"/>
        <v>0</v>
      </c>
      <c r="L25" s="16">
        <f t="shared" si="4"/>
        <v>0</v>
      </c>
      <c r="M25" s="16">
        <f t="shared" si="5"/>
        <v>1</v>
      </c>
    </row>
    <row r="26" spans="1:13" ht="12.75">
      <c r="A26" s="8">
        <v>15</v>
      </c>
      <c r="B26" s="9">
        <v>40129.84166666667</v>
      </c>
      <c r="C26">
        <v>92</v>
      </c>
      <c r="D26">
        <v>4</v>
      </c>
      <c r="E26">
        <v>0</v>
      </c>
      <c r="F26">
        <v>4</v>
      </c>
      <c r="G26" s="17">
        <f t="shared" si="0"/>
        <v>100</v>
      </c>
      <c r="H26">
        <v>15</v>
      </c>
      <c r="I26" s="16">
        <f t="shared" si="1"/>
        <v>0.92</v>
      </c>
      <c r="J26" s="16">
        <f t="shared" si="2"/>
        <v>0.04</v>
      </c>
      <c r="K26" s="16">
        <f t="shared" si="3"/>
        <v>0</v>
      </c>
      <c r="L26" s="16">
        <f t="shared" si="4"/>
        <v>0.04</v>
      </c>
      <c r="M26" s="16">
        <f t="shared" si="5"/>
        <v>1</v>
      </c>
    </row>
    <row r="27" spans="1:13" ht="12.75">
      <c r="A27" s="8">
        <v>16</v>
      </c>
      <c r="B27" s="9">
        <v>40129.845138888886</v>
      </c>
      <c r="C27">
        <v>32</v>
      </c>
      <c r="D27">
        <v>68</v>
      </c>
      <c r="E27">
        <v>0</v>
      </c>
      <c r="F27">
        <v>0</v>
      </c>
      <c r="G27" s="17">
        <f t="shared" si="0"/>
        <v>100</v>
      </c>
      <c r="H27">
        <v>16</v>
      </c>
      <c r="I27" s="16">
        <f t="shared" si="1"/>
        <v>0.32</v>
      </c>
      <c r="J27" s="16">
        <f t="shared" si="2"/>
        <v>0.68</v>
      </c>
      <c r="K27" s="16">
        <f t="shared" si="3"/>
        <v>0</v>
      </c>
      <c r="L27" s="16">
        <f t="shared" si="4"/>
        <v>0</v>
      </c>
      <c r="M27" s="16">
        <f t="shared" si="5"/>
        <v>1</v>
      </c>
    </row>
    <row r="28" spans="1:13" ht="12.75">
      <c r="A28" s="8">
        <v>17</v>
      </c>
      <c r="B28" s="9">
        <v>40129.850694444445</v>
      </c>
      <c r="C28">
        <v>0</v>
      </c>
      <c r="D28">
        <v>70</v>
      </c>
      <c r="E28">
        <v>30</v>
      </c>
      <c r="F28">
        <v>0</v>
      </c>
      <c r="G28" s="17">
        <f t="shared" si="0"/>
        <v>100</v>
      </c>
      <c r="H28">
        <v>17</v>
      </c>
      <c r="I28" s="16">
        <f t="shared" si="1"/>
        <v>0</v>
      </c>
      <c r="J28" s="16">
        <f t="shared" si="2"/>
        <v>0.7</v>
      </c>
      <c r="K28" s="16">
        <f t="shared" si="3"/>
        <v>0.3</v>
      </c>
      <c r="L28" s="16">
        <f t="shared" si="4"/>
        <v>0</v>
      </c>
      <c r="M28" s="16">
        <f t="shared" si="5"/>
        <v>1</v>
      </c>
    </row>
    <row r="29" spans="1:13" ht="12.75">
      <c r="A29" s="8">
        <v>18</v>
      </c>
      <c r="B29" s="9">
        <v>40129.86041666667</v>
      </c>
      <c r="C29">
        <v>0</v>
      </c>
      <c r="D29">
        <v>100</v>
      </c>
      <c r="E29">
        <v>0</v>
      </c>
      <c r="F29">
        <v>0</v>
      </c>
      <c r="G29" s="17">
        <f t="shared" si="0"/>
        <v>100</v>
      </c>
      <c r="H29">
        <v>18</v>
      </c>
      <c r="I29" s="16">
        <f t="shared" si="1"/>
        <v>0</v>
      </c>
      <c r="J29" s="16">
        <f t="shared" si="2"/>
        <v>1</v>
      </c>
      <c r="K29" s="16">
        <f t="shared" si="3"/>
        <v>0</v>
      </c>
      <c r="L29" s="16">
        <f t="shared" si="4"/>
        <v>0</v>
      </c>
      <c r="M29" s="16">
        <f t="shared" si="5"/>
        <v>1</v>
      </c>
    </row>
    <row r="30" spans="1:13" ht="12.75">
      <c r="A30" s="8">
        <v>19</v>
      </c>
      <c r="B30" s="9">
        <v>40129.87013888889</v>
      </c>
      <c r="C30">
        <v>0</v>
      </c>
      <c r="D30">
        <v>100</v>
      </c>
      <c r="E30">
        <v>0</v>
      </c>
      <c r="F30">
        <v>0</v>
      </c>
      <c r="G30" s="17">
        <f t="shared" si="0"/>
        <v>100</v>
      </c>
      <c r="H30">
        <v>19</v>
      </c>
      <c r="I30" s="16">
        <f t="shared" si="1"/>
        <v>0</v>
      </c>
      <c r="J30" s="16">
        <f t="shared" si="2"/>
        <v>1</v>
      </c>
      <c r="K30" s="16">
        <f t="shared" si="3"/>
        <v>0</v>
      </c>
      <c r="L30" s="16">
        <f t="shared" si="4"/>
        <v>0</v>
      </c>
      <c r="M30" s="16">
        <f t="shared" si="5"/>
        <v>1</v>
      </c>
    </row>
    <row r="31" spans="1:13" ht="12.75">
      <c r="A31" s="8">
        <v>20</v>
      </c>
      <c r="B31" s="9">
        <v>40129.870833333334</v>
      </c>
      <c r="C31">
        <v>15</v>
      </c>
      <c r="D31">
        <v>50</v>
      </c>
      <c r="E31">
        <v>10</v>
      </c>
      <c r="F31">
        <v>25</v>
      </c>
      <c r="G31" s="17">
        <f t="shared" si="0"/>
        <v>100</v>
      </c>
      <c r="H31">
        <v>20</v>
      </c>
      <c r="I31" s="16">
        <f t="shared" si="1"/>
        <v>0.15</v>
      </c>
      <c r="J31" s="16">
        <f t="shared" si="2"/>
        <v>0.5</v>
      </c>
      <c r="K31" s="16">
        <f t="shared" si="3"/>
        <v>0.1</v>
      </c>
      <c r="L31" s="16">
        <f t="shared" si="4"/>
        <v>0.25</v>
      </c>
      <c r="M31" s="16">
        <f t="shared" si="5"/>
        <v>1</v>
      </c>
    </row>
    <row r="32" spans="1:13" ht="12.75">
      <c r="A32" s="8">
        <v>21</v>
      </c>
      <c r="B32" s="9">
        <v>40129.87291666667</v>
      </c>
      <c r="C32">
        <v>0</v>
      </c>
      <c r="D32">
        <v>100</v>
      </c>
      <c r="E32">
        <v>0</v>
      </c>
      <c r="F32">
        <v>0</v>
      </c>
      <c r="G32" s="17">
        <f t="shared" si="0"/>
        <v>100</v>
      </c>
      <c r="H32">
        <v>21</v>
      </c>
      <c r="I32" s="16">
        <f t="shared" si="1"/>
        <v>0</v>
      </c>
      <c r="J32" s="16">
        <f t="shared" si="2"/>
        <v>1</v>
      </c>
      <c r="K32" s="16">
        <f t="shared" si="3"/>
        <v>0</v>
      </c>
      <c r="L32" s="16">
        <f t="shared" si="4"/>
        <v>0</v>
      </c>
      <c r="M32" s="16">
        <f t="shared" si="5"/>
        <v>1</v>
      </c>
    </row>
    <row r="33" spans="1:13" ht="12.75">
      <c r="A33" s="8">
        <v>22</v>
      </c>
      <c r="B33" s="9">
        <v>40129.87986111111</v>
      </c>
      <c r="C33">
        <v>100</v>
      </c>
      <c r="D33">
        <v>0</v>
      </c>
      <c r="E33">
        <v>0</v>
      </c>
      <c r="F33">
        <v>0</v>
      </c>
      <c r="G33" s="17">
        <f t="shared" si="0"/>
        <v>100</v>
      </c>
      <c r="H33">
        <v>22</v>
      </c>
      <c r="I33" s="16">
        <f t="shared" si="1"/>
        <v>1</v>
      </c>
      <c r="J33" s="16">
        <f t="shared" si="2"/>
        <v>0</v>
      </c>
      <c r="K33" s="16">
        <f t="shared" si="3"/>
        <v>0</v>
      </c>
      <c r="L33" s="16">
        <f t="shared" si="4"/>
        <v>0</v>
      </c>
      <c r="M33" s="16">
        <f t="shared" si="5"/>
        <v>1</v>
      </c>
    </row>
    <row r="34" spans="1:13" ht="12.75">
      <c r="A34" s="8">
        <v>23</v>
      </c>
      <c r="B34" s="9">
        <v>40129.88263888889</v>
      </c>
      <c r="C34">
        <v>0</v>
      </c>
      <c r="D34">
        <v>0</v>
      </c>
      <c r="E34">
        <v>100</v>
      </c>
      <c r="F34">
        <v>0</v>
      </c>
      <c r="G34" s="17">
        <f t="shared" si="0"/>
        <v>100</v>
      </c>
      <c r="H34">
        <v>23</v>
      </c>
      <c r="I34" s="16">
        <f t="shared" si="1"/>
        <v>0</v>
      </c>
      <c r="J34" s="16">
        <f t="shared" si="2"/>
        <v>0</v>
      </c>
      <c r="K34" s="16">
        <f t="shared" si="3"/>
        <v>1</v>
      </c>
      <c r="L34" s="16">
        <f t="shared" si="4"/>
        <v>0</v>
      </c>
      <c r="M34" s="16">
        <f t="shared" si="5"/>
        <v>1</v>
      </c>
    </row>
    <row r="35" spans="1:13" ht="12.75">
      <c r="A35" s="8">
        <v>24</v>
      </c>
      <c r="B35" s="9">
        <v>40129.88611111111</v>
      </c>
      <c r="C35">
        <v>0</v>
      </c>
      <c r="D35">
        <v>100</v>
      </c>
      <c r="E35">
        <v>0</v>
      </c>
      <c r="F35">
        <v>0</v>
      </c>
      <c r="G35" s="17">
        <f t="shared" si="0"/>
        <v>100</v>
      </c>
      <c r="H35">
        <v>24</v>
      </c>
      <c r="I35" s="16">
        <f t="shared" si="1"/>
        <v>0</v>
      </c>
      <c r="J35" s="16">
        <f t="shared" si="2"/>
        <v>1</v>
      </c>
      <c r="K35" s="16">
        <f t="shared" si="3"/>
        <v>0</v>
      </c>
      <c r="L35" s="16">
        <f t="shared" si="4"/>
        <v>0</v>
      </c>
      <c r="M35" s="16">
        <f t="shared" si="5"/>
        <v>1</v>
      </c>
    </row>
    <row r="36" spans="1:13" ht="12.75">
      <c r="A36" s="8">
        <v>25</v>
      </c>
      <c r="B36" s="9">
        <v>40129.90694444445</v>
      </c>
      <c r="C36">
        <v>47</v>
      </c>
      <c r="D36">
        <v>33</v>
      </c>
      <c r="E36">
        <v>20</v>
      </c>
      <c r="F36">
        <v>0</v>
      </c>
      <c r="G36" s="17">
        <f t="shared" si="0"/>
        <v>100</v>
      </c>
      <c r="H36">
        <v>25</v>
      </c>
      <c r="I36" s="16">
        <f t="shared" si="1"/>
        <v>0.47</v>
      </c>
      <c r="J36" s="16">
        <f t="shared" si="2"/>
        <v>0.33</v>
      </c>
      <c r="K36" s="16">
        <f t="shared" si="3"/>
        <v>0.2</v>
      </c>
      <c r="L36" s="16">
        <f t="shared" si="4"/>
        <v>0</v>
      </c>
      <c r="M36" s="16">
        <f t="shared" si="5"/>
        <v>1</v>
      </c>
    </row>
    <row r="37" spans="1:13" ht="12.75">
      <c r="A37" s="8">
        <v>26</v>
      </c>
      <c r="B37" s="9">
        <v>40130.541666666664</v>
      </c>
      <c r="C37">
        <v>0</v>
      </c>
      <c r="D37">
        <v>73</v>
      </c>
      <c r="E37">
        <v>27</v>
      </c>
      <c r="F37">
        <v>0</v>
      </c>
      <c r="G37" s="17">
        <f t="shared" si="0"/>
        <v>100</v>
      </c>
      <c r="H37">
        <v>26</v>
      </c>
      <c r="I37" s="16">
        <f t="shared" si="1"/>
        <v>0</v>
      </c>
      <c r="J37" s="16">
        <f t="shared" si="2"/>
        <v>0.73</v>
      </c>
      <c r="K37" s="16">
        <f t="shared" si="3"/>
        <v>0.27</v>
      </c>
      <c r="L37" s="16">
        <f t="shared" si="4"/>
        <v>0</v>
      </c>
      <c r="M37" s="16">
        <f t="shared" si="5"/>
        <v>1</v>
      </c>
    </row>
    <row r="38" spans="1:13" ht="12.75">
      <c r="A38" s="8">
        <v>27</v>
      </c>
      <c r="B38" s="9">
        <v>40130.65972222222</v>
      </c>
      <c r="C38">
        <v>100</v>
      </c>
      <c r="D38">
        <v>0</v>
      </c>
      <c r="E38">
        <v>0</v>
      </c>
      <c r="F38">
        <v>0</v>
      </c>
      <c r="G38" s="17">
        <f t="shared" si="0"/>
        <v>100</v>
      </c>
      <c r="H38">
        <v>27</v>
      </c>
      <c r="I38" s="16">
        <f t="shared" si="1"/>
        <v>1</v>
      </c>
      <c r="J38" s="16">
        <f t="shared" si="2"/>
        <v>0</v>
      </c>
      <c r="K38" s="16">
        <f t="shared" si="3"/>
        <v>0</v>
      </c>
      <c r="L38" s="16">
        <f t="shared" si="4"/>
        <v>0</v>
      </c>
      <c r="M38" s="16">
        <f t="shared" si="5"/>
        <v>1</v>
      </c>
    </row>
    <row r="39" spans="1:13" ht="12.75">
      <c r="A39" s="8">
        <v>28</v>
      </c>
      <c r="B39" s="9">
        <v>40130.67638888889</v>
      </c>
      <c r="C39">
        <v>62</v>
      </c>
      <c r="D39">
        <v>38</v>
      </c>
      <c r="E39">
        <v>0</v>
      </c>
      <c r="F39">
        <v>0</v>
      </c>
      <c r="G39" s="17">
        <f t="shared" si="0"/>
        <v>100</v>
      </c>
      <c r="H39">
        <v>28</v>
      </c>
      <c r="I39" s="16">
        <f t="shared" si="1"/>
        <v>0.62</v>
      </c>
      <c r="J39" s="16">
        <f t="shared" si="2"/>
        <v>0.38</v>
      </c>
      <c r="K39" s="16">
        <f t="shared" si="3"/>
        <v>0</v>
      </c>
      <c r="L39" s="16">
        <f t="shared" si="4"/>
        <v>0</v>
      </c>
      <c r="M39" s="16">
        <f t="shared" si="5"/>
        <v>1</v>
      </c>
    </row>
    <row r="40" spans="1:13" ht="12.75">
      <c r="A40" s="8">
        <v>29</v>
      </c>
      <c r="B40" s="9">
        <v>40130.70625</v>
      </c>
      <c r="C40">
        <v>0</v>
      </c>
      <c r="D40">
        <v>100</v>
      </c>
      <c r="E40">
        <v>0</v>
      </c>
      <c r="F40">
        <v>0</v>
      </c>
      <c r="G40" s="17">
        <f t="shared" si="0"/>
        <v>100</v>
      </c>
      <c r="H40">
        <v>29</v>
      </c>
      <c r="I40" s="16">
        <f t="shared" si="1"/>
        <v>0</v>
      </c>
      <c r="J40" s="16">
        <f t="shared" si="2"/>
        <v>1</v>
      </c>
      <c r="K40" s="16">
        <f t="shared" si="3"/>
        <v>0</v>
      </c>
      <c r="L40" s="16">
        <f t="shared" si="4"/>
        <v>0</v>
      </c>
      <c r="M40" s="16">
        <f t="shared" si="5"/>
        <v>1</v>
      </c>
    </row>
    <row r="41" spans="1:13" ht="12.75">
      <c r="A41" s="8">
        <v>30</v>
      </c>
      <c r="B41" s="9">
        <v>40130.736805555556</v>
      </c>
      <c r="C41">
        <v>20</v>
      </c>
      <c r="D41">
        <v>23</v>
      </c>
      <c r="E41">
        <v>37</v>
      </c>
      <c r="F41">
        <v>20</v>
      </c>
      <c r="G41" s="17">
        <f t="shared" si="0"/>
        <v>100</v>
      </c>
      <c r="H41">
        <v>30</v>
      </c>
      <c r="I41" s="16">
        <f t="shared" si="1"/>
        <v>0.2</v>
      </c>
      <c r="J41" s="16">
        <f t="shared" si="2"/>
        <v>0.23</v>
      </c>
      <c r="K41" s="16">
        <f t="shared" si="3"/>
        <v>0.37</v>
      </c>
      <c r="L41" s="16">
        <f t="shared" si="4"/>
        <v>0.2</v>
      </c>
      <c r="M41" s="16">
        <f t="shared" si="5"/>
        <v>1</v>
      </c>
    </row>
    <row r="42" spans="1:13" ht="12.75">
      <c r="A42" s="8">
        <v>31</v>
      </c>
      <c r="B42" s="9">
        <v>40130.811111111114</v>
      </c>
      <c r="C42">
        <v>98</v>
      </c>
      <c r="D42">
        <v>2</v>
      </c>
      <c r="E42">
        <v>0</v>
      </c>
      <c r="F42">
        <v>0</v>
      </c>
      <c r="G42" s="17">
        <f t="shared" si="0"/>
        <v>100</v>
      </c>
      <c r="H42">
        <v>31</v>
      </c>
      <c r="I42" s="16">
        <f t="shared" si="1"/>
        <v>0.98</v>
      </c>
      <c r="J42" s="16">
        <f t="shared" si="2"/>
        <v>0.02</v>
      </c>
      <c r="K42" s="16">
        <f t="shared" si="3"/>
        <v>0</v>
      </c>
      <c r="L42" s="16">
        <f t="shared" si="4"/>
        <v>0</v>
      </c>
      <c r="M42" s="16">
        <f t="shared" si="5"/>
        <v>1</v>
      </c>
    </row>
    <row r="43" spans="1:13" ht="12.75">
      <c r="A43" s="8">
        <v>32</v>
      </c>
      <c r="B43" s="9">
        <v>40130.813888888886</v>
      </c>
      <c r="C43">
        <v>100</v>
      </c>
      <c r="D43">
        <v>0</v>
      </c>
      <c r="E43">
        <v>0</v>
      </c>
      <c r="F43">
        <v>0</v>
      </c>
      <c r="G43" s="17">
        <f t="shared" si="0"/>
        <v>100</v>
      </c>
      <c r="H43">
        <v>32</v>
      </c>
      <c r="I43" s="16">
        <f t="shared" si="1"/>
        <v>1</v>
      </c>
      <c r="J43" s="16">
        <f t="shared" si="2"/>
        <v>0</v>
      </c>
      <c r="K43" s="16">
        <f t="shared" si="3"/>
        <v>0</v>
      </c>
      <c r="L43" s="16">
        <f t="shared" si="4"/>
        <v>0</v>
      </c>
      <c r="M43" s="16">
        <f t="shared" si="5"/>
        <v>1</v>
      </c>
    </row>
    <row r="44" spans="1:13" ht="12.75">
      <c r="A44" s="8">
        <v>33</v>
      </c>
      <c r="B44" s="9">
        <v>40130.8625</v>
      </c>
      <c r="C44">
        <v>24</v>
      </c>
      <c r="D44">
        <v>53</v>
      </c>
      <c r="E44">
        <v>0</v>
      </c>
      <c r="F44">
        <v>23</v>
      </c>
      <c r="G44" s="17">
        <f t="shared" si="0"/>
        <v>100</v>
      </c>
      <c r="H44">
        <v>33</v>
      </c>
      <c r="I44" s="16">
        <f t="shared" si="1"/>
        <v>0.24</v>
      </c>
      <c r="J44" s="16">
        <f t="shared" si="2"/>
        <v>0.53</v>
      </c>
      <c r="K44" s="16">
        <f t="shared" si="3"/>
        <v>0</v>
      </c>
      <c r="L44" s="16">
        <f t="shared" si="4"/>
        <v>0.23</v>
      </c>
      <c r="M44" s="16">
        <f t="shared" si="5"/>
        <v>1</v>
      </c>
    </row>
    <row r="45" spans="1:13" ht="12.75">
      <c r="A45" s="8">
        <v>34</v>
      </c>
      <c r="B45" s="9">
        <v>40130.86388888889</v>
      </c>
      <c r="C45">
        <v>100</v>
      </c>
      <c r="D45">
        <v>0</v>
      </c>
      <c r="E45">
        <v>0</v>
      </c>
      <c r="F45">
        <v>0</v>
      </c>
      <c r="G45" s="17">
        <f t="shared" si="0"/>
        <v>100</v>
      </c>
      <c r="H45">
        <v>34</v>
      </c>
      <c r="I45" s="16">
        <f t="shared" si="1"/>
        <v>1</v>
      </c>
      <c r="J45" s="16">
        <f t="shared" si="2"/>
        <v>0</v>
      </c>
      <c r="K45" s="16">
        <f t="shared" si="3"/>
        <v>0</v>
      </c>
      <c r="L45" s="16">
        <f t="shared" si="4"/>
        <v>0</v>
      </c>
      <c r="M45" s="16">
        <f t="shared" si="5"/>
        <v>1</v>
      </c>
    </row>
    <row r="46" spans="1:13" ht="12.75">
      <c r="A46" s="8">
        <v>35</v>
      </c>
      <c r="B46" s="9">
        <v>40130.9125</v>
      </c>
      <c r="C46">
        <v>38</v>
      </c>
      <c r="D46">
        <v>62</v>
      </c>
      <c r="E46">
        <v>0</v>
      </c>
      <c r="F46">
        <v>0</v>
      </c>
      <c r="G46" s="17">
        <f t="shared" si="0"/>
        <v>100</v>
      </c>
      <c r="H46">
        <v>35</v>
      </c>
      <c r="I46" s="16">
        <f t="shared" si="1"/>
        <v>0.38</v>
      </c>
      <c r="J46" s="16">
        <f t="shared" si="2"/>
        <v>0.62</v>
      </c>
      <c r="K46" s="16">
        <f t="shared" si="3"/>
        <v>0</v>
      </c>
      <c r="L46" s="16">
        <f t="shared" si="4"/>
        <v>0</v>
      </c>
      <c r="M46" s="16">
        <f t="shared" si="5"/>
        <v>1</v>
      </c>
    </row>
    <row r="47" spans="1:13" ht="12.75">
      <c r="A47" s="8">
        <v>36</v>
      </c>
      <c r="B47" s="9">
        <v>40133.714583333334</v>
      </c>
      <c r="C47">
        <v>89</v>
      </c>
      <c r="D47">
        <v>0</v>
      </c>
      <c r="E47">
        <v>0</v>
      </c>
      <c r="F47">
        <v>11</v>
      </c>
      <c r="G47" s="17">
        <f t="shared" si="0"/>
        <v>100</v>
      </c>
      <c r="H47">
        <v>36</v>
      </c>
      <c r="I47" s="16">
        <f t="shared" si="1"/>
        <v>0.89</v>
      </c>
      <c r="J47" s="16">
        <f t="shared" si="2"/>
        <v>0</v>
      </c>
      <c r="K47" s="16">
        <f t="shared" si="3"/>
        <v>0</v>
      </c>
      <c r="L47" s="16">
        <f t="shared" si="4"/>
        <v>0.11</v>
      </c>
      <c r="M47" s="16">
        <f t="shared" si="5"/>
        <v>1</v>
      </c>
    </row>
    <row r="48" spans="1:13" ht="12.75">
      <c r="A48" s="8">
        <v>37</v>
      </c>
      <c r="B48" s="9">
        <v>40133.73125</v>
      </c>
      <c r="C48">
        <v>76</v>
      </c>
      <c r="D48">
        <v>24</v>
      </c>
      <c r="E48">
        <v>0</v>
      </c>
      <c r="F48">
        <v>0</v>
      </c>
      <c r="G48" s="17">
        <f t="shared" si="0"/>
        <v>100</v>
      </c>
      <c r="H48">
        <v>37</v>
      </c>
      <c r="I48" s="16">
        <f t="shared" si="1"/>
        <v>0.76</v>
      </c>
      <c r="J48" s="16">
        <f t="shared" si="2"/>
        <v>0.24</v>
      </c>
      <c r="K48" s="16">
        <f t="shared" si="3"/>
        <v>0</v>
      </c>
      <c r="L48" s="16">
        <f t="shared" si="4"/>
        <v>0</v>
      </c>
      <c r="M48" s="16">
        <f t="shared" si="5"/>
        <v>1</v>
      </c>
    </row>
    <row r="49" spans="1:13" ht="12.75">
      <c r="A49" s="8">
        <v>38</v>
      </c>
      <c r="B49" s="9">
        <v>40134.58263888889</v>
      </c>
      <c r="C49">
        <v>0</v>
      </c>
      <c r="D49">
        <v>100</v>
      </c>
      <c r="E49">
        <v>0</v>
      </c>
      <c r="F49">
        <v>0</v>
      </c>
      <c r="G49" s="17">
        <f t="shared" si="0"/>
        <v>100</v>
      </c>
      <c r="H49">
        <v>38</v>
      </c>
      <c r="I49" s="16">
        <f t="shared" si="1"/>
        <v>0</v>
      </c>
      <c r="J49" s="16">
        <f t="shared" si="2"/>
        <v>1</v>
      </c>
      <c r="K49" s="16">
        <f t="shared" si="3"/>
        <v>0</v>
      </c>
      <c r="L49" s="16">
        <f t="shared" si="4"/>
        <v>0</v>
      </c>
      <c r="M49" s="16">
        <f t="shared" si="5"/>
        <v>1</v>
      </c>
    </row>
    <row r="50" spans="1:13" ht="12.75">
      <c r="A50" s="8">
        <v>39</v>
      </c>
      <c r="B50" s="9">
        <v>40134.65416666667</v>
      </c>
      <c r="C50">
        <v>0</v>
      </c>
      <c r="D50">
        <v>90</v>
      </c>
      <c r="E50">
        <v>10</v>
      </c>
      <c r="F50">
        <v>0</v>
      </c>
      <c r="G50" s="17">
        <f t="shared" si="0"/>
        <v>100</v>
      </c>
      <c r="H50">
        <v>39</v>
      </c>
      <c r="I50" s="16">
        <f t="shared" si="1"/>
        <v>0</v>
      </c>
      <c r="J50" s="16">
        <f t="shared" si="2"/>
        <v>0.9</v>
      </c>
      <c r="K50" s="16">
        <f t="shared" si="3"/>
        <v>0.1</v>
      </c>
      <c r="L50" s="16">
        <f t="shared" si="4"/>
        <v>0</v>
      </c>
      <c r="M50" s="16">
        <f t="shared" si="5"/>
        <v>1</v>
      </c>
    </row>
    <row r="51" spans="1:13" ht="12.75">
      <c r="A51" s="8">
        <v>40</v>
      </c>
      <c r="B51" s="9">
        <v>40135.60138888889</v>
      </c>
      <c r="C51">
        <v>82</v>
      </c>
      <c r="D51">
        <v>15</v>
      </c>
      <c r="E51">
        <v>3</v>
      </c>
      <c r="F51">
        <v>0</v>
      </c>
      <c r="G51" s="17">
        <f t="shared" si="0"/>
        <v>100</v>
      </c>
      <c r="H51">
        <v>40</v>
      </c>
      <c r="I51" s="16">
        <f t="shared" si="1"/>
        <v>0.82</v>
      </c>
      <c r="J51" s="16">
        <f t="shared" si="2"/>
        <v>0.15</v>
      </c>
      <c r="K51" s="16">
        <f t="shared" si="3"/>
        <v>0.03</v>
      </c>
      <c r="L51" s="16">
        <f t="shared" si="4"/>
        <v>0</v>
      </c>
      <c r="M51" s="16">
        <f t="shared" si="5"/>
        <v>1</v>
      </c>
    </row>
    <row r="52" spans="1:13" ht="12.75">
      <c r="A52" s="8">
        <v>41</v>
      </c>
      <c r="B52" s="9">
        <v>40135.70486111111</v>
      </c>
      <c r="C52">
        <v>0</v>
      </c>
      <c r="D52">
        <v>80</v>
      </c>
      <c r="E52">
        <v>20</v>
      </c>
      <c r="F52">
        <v>0</v>
      </c>
      <c r="G52" s="17">
        <f t="shared" si="0"/>
        <v>100</v>
      </c>
      <c r="H52">
        <v>41</v>
      </c>
      <c r="I52" s="16">
        <f t="shared" si="1"/>
        <v>0</v>
      </c>
      <c r="J52" s="16">
        <f t="shared" si="2"/>
        <v>0.8</v>
      </c>
      <c r="K52" s="16">
        <f t="shared" si="3"/>
        <v>0.2</v>
      </c>
      <c r="L52" s="16">
        <f t="shared" si="4"/>
        <v>0</v>
      </c>
      <c r="M52" s="16">
        <f t="shared" si="5"/>
        <v>1</v>
      </c>
    </row>
    <row r="53" spans="1:13" ht="12.75">
      <c r="A53" s="8">
        <v>42</v>
      </c>
      <c r="B53" s="9">
        <v>40135.751388888886</v>
      </c>
      <c r="C53">
        <v>100</v>
      </c>
      <c r="D53">
        <v>0</v>
      </c>
      <c r="E53">
        <v>0</v>
      </c>
      <c r="F53">
        <v>0</v>
      </c>
      <c r="G53" s="17">
        <f t="shared" si="0"/>
        <v>100</v>
      </c>
      <c r="H53">
        <v>42</v>
      </c>
      <c r="I53" s="16">
        <f t="shared" si="1"/>
        <v>1</v>
      </c>
      <c r="J53" s="16">
        <f t="shared" si="2"/>
        <v>0</v>
      </c>
      <c r="K53" s="16">
        <f t="shared" si="3"/>
        <v>0</v>
      </c>
      <c r="L53" s="16">
        <f t="shared" si="4"/>
        <v>0</v>
      </c>
      <c r="M53" s="16">
        <f t="shared" si="5"/>
        <v>1</v>
      </c>
    </row>
    <row r="54" spans="1:13" ht="12.75">
      <c r="A54" s="8">
        <v>43</v>
      </c>
      <c r="B54" s="9">
        <v>40135.79513888889</v>
      </c>
      <c r="C54">
        <v>72</v>
      </c>
      <c r="D54">
        <v>28</v>
      </c>
      <c r="E54">
        <v>0</v>
      </c>
      <c r="F54">
        <v>0</v>
      </c>
      <c r="G54" s="17">
        <f t="shared" si="0"/>
        <v>100</v>
      </c>
      <c r="H54">
        <v>43</v>
      </c>
      <c r="I54" s="16">
        <f t="shared" si="1"/>
        <v>0.72</v>
      </c>
      <c r="J54" s="16">
        <f t="shared" si="2"/>
        <v>0.28</v>
      </c>
      <c r="K54" s="16">
        <f t="shared" si="3"/>
        <v>0</v>
      </c>
      <c r="L54" s="16">
        <f t="shared" si="4"/>
        <v>0</v>
      </c>
      <c r="M54" s="16">
        <f t="shared" si="5"/>
        <v>1</v>
      </c>
    </row>
    <row r="55" spans="1:13" ht="12.75">
      <c r="A55" s="8">
        <v>44</v>
      </c>
      <c r="B55" s="9">
        <v>40137.80416666667</v>
      </c>
      <c r="C55">
        <v>55</v>
      </c>
      <c r="D55">
        <v>34</v>
      </c>
      <c r="E55">
        <v>11</v>
      </c>
      <c r="F55">
        <v>0</v>
      </c>
      <c r="G55" s="17">
        <f t="shared" si="0"/>
        <v>100</v>
      </c>
      <c r="H55">
        <v>44</v>
      </c>
      <c r="I55" s="16">
        <f t="shared" si="1"/>
        <v>0.55</v>
      </c>
      <c r="J55" s="16">
        <f t="shared" si="2"/>
        <v>0.34</v>
      </c>
      <c r="K55" s="16">
        <f t="shared" si="3"/>
        <v>0.11</v>
      </c>
      <c r="L55" s="16">
        <f t="shared" si="4"/>
        <v>0</v>
      </c>
      <c r="M55" s="16">
        <f t="shared" si="5"/>
        <v>1</v>
      </c>
    </row>
    <row r="56" spans="1:13" ht="12.75">
      <c r="A56" s="8">
        <v>45</v>
      </c>
      <c r="B56" s="9">
        <v>40145.69097222222</v>
      </c>
      <c r="C56">
        <v>64</v>
      </c>
      <c r="D56">
        <v>23</v>
      </c>
      <c r="E56">
        <v>13</v>
      </c>
      <c r="F56">
        <v>0</v>
      </c>
      <c r="G56" s="17">
        <f t="shared" si="0"/>
        <v>100</v>
      </c>
      <c r="H56">
        <v>45</v>
      </c>
      <c r="I56" s="16">
        <f t="shared" si="1"/>
        <v>0.64</v>
      </c>
      <c r="J56" s="16">
        <f t="shared" si="2"/>
        <v>0.23</v>
      </c>
      <c r="K56" s="16">
        <f t="shared" si="3"/>
        <v>0.13</v>
      </c>
      <c r="L56" s="16">
        <f t="shared" si="4"/>
        <v>0</v>
      </c>
      <c r="M56" s="16">
        <f t="shared" si="5"/>
        <v>1</v>
      </c>
    </row>
    <row r="57" spans="1:13" ht="12.75">
      <c r="A57" s="8">
        <v>46</v>
      </c>
      <c r="B57" s="9">
        <v>40147.94375</v>
      </c>
      <c r="C57">
        <v>0</v>
      </c>
      <c r="D57">
        <v>29</v>
      </c>
      <c r="E57">
        <v>0</v>
      </c>
      <c r="F57">
        <v>71</v>
      </c>
      <c r="G57" s="17">
        <f t="shared" si="0"/>
        <v>100</v>
      </c>
      <c r="H57">
        <v>46</v>
      </c>
      <c r="I57" s="16">
        <f t="shared" si="1"/>
        <v>0</v>
      </c>
      <c r="J57" s="16">
        <f t="shared" si="2"/>
        <v>0.29</v>
      </c>
      <c r="K57" s="16">
        <f t="shared" si="3"/>
        <v>0</v>
      </c>
      <c r="L57" s="16">
        <f t="shared" si="4"/>
        <v>0.71</v>
      </c>
      <c r="M57" s="16">
        <f t="shared" si="5"/>
        <v>1</v>
      </c>
    </row>
    <row r="58" spans="1:13" ht="12.75">
      <c r="A58" s="8">
        <v>47</v>
      </c>
      <c r="B58" s="9">
        <v>40148.06180555555</v>
      </c>
      <c r="C58">
        <v>55</v>
      </c>
      <c r="D58">
        <v>45</v>
      </c>
      <c r="E58">
        <v>0</v>
      </c>
      <c r="F58">
        <v>0</v>
      </c>
      <c r="G58" s="17">
        <f t="shared" si="0"/>
        <v>100</v>
      </c>
      <c r="H58">
        <v>47</v>
      </c>
      <c r="I58" s="16">
        <f t="shared" si="1"/>
        <v>0.55</v>
      </c>
      <c r="J58" s="16">
        <f t="shared" si="2"/>
        <v>0.45</v>
      </c>
      <c r="K58" s="16">
        <f t="shared" si="3"/>
        <v>0</v>
      </c>
      <c r="L58" s="16">
        <f t="shared" si="4"/>
        <v>0</v>
      </c>
      <c r="M58" s="16">
        <f t="shared" si="5"/>
        <v>1</v>
      </c>
    </row>
    <row r="59" spans="1:13" ht="12.75">
      <c r="A59" s="8">
        <v>48</v>
      </c>
      <c r="B59" s="9">
        <v>40148.90347222222</v>
      </c>
      <c r="C59">
        <v>58</v>
      </c>
      <c r="D59">
        <v>36</v>
      </c>
      <c r="E59">
        <v>5</v>
      </c>
      <c r="F59">
        <v>1</v>
      </c>
      <c r="G59" s="17">
        <f t="shared" si="0"/>
        <v>100</v>
      </c>
      <c r="H59">
        <v>48</v>
      </c>
      <c r="I59" s="16">
        <f t="shared" si="1"/>
        <v>0.58</v>
      </c>
      <c r="J59" s="16">
        <f t="shared" si="2"/>
        <v>0.36</v>
      </c>
      <c r="K59" s="16">
        <f t="shared" si="3"/>
        <v>0.05</v>
      </c>
      <c r="L59" s="16">
        <f t="shared" si="4"/>
        <v>0.01</v>
      </c>
      <c r="M59" s="16">
        <f t="shared" si="5"/>
        <v>1</v>
      </c>
    </row>
    <row r="60" spans="1:13" ht="12.75">
      <c r="A60" s="8">
        <v>49</v>
      </c>
      <c r="B60" s="9">
        <v>40149.654861111114</v>
      </c>
      <c r="C60">
        <v>29</v>
      </c>
      <c r="D60">
        <v>71</v>
      </c>
      <c r="E60">
        <v>0</v>
      </c>
      <c r="F60">
        <v>0</v>
      </c>
      <c r="G60" s="17">
        <f t="shared" si="0"/>
        <v>100</v>
      </c>
      <c r="H60">
        <v>49</v>
      </c>
      <c r="I60" s="16">
        <f t="shared" si="1"/>
        <v>0.29</v>
      </c>
      <c r="J60" s="16">
        <f t="shared" si="2"/>
        <v>0.71</v>
      </c>
      <c r="K60" s="16">
        <f t="shared" si="3"/>
        <v>0</v>
      </c>
      <c r="L60" s="16">
        <f t="shared" si="4"/>
        <v>0</v>
      </c>
      <c r="M60" s="16">
        <f t="shared" si="5"/>
        <v>1</v>
      </c>
    </row>
    <row r="61" spans="1:13" ht="12.75">
      <c r="A61" s="8">
        <v>50</v>
      </c>
      <c r="B61" s="9">
        <v>40149.71666666667</v>
      </c>
      <c r="C61">
        <v>0</v>
      </c>
      <c r="D61">
        <v>15</v>
      </c>
      <c r="E61">
        <v>0</v>
      </c>
      <c r="F61">
        <v>85</v>
      </c>
      <c r="G61" s="17">
        <f t="shared" si="0"/>
        <v>100</v>
      </c>
      <c r="H61">
        <v>50</v>
      </c>
      <c r="I61" s="16">
        <f t="shared" si="1"/>
        <v>0</v>
      </c>
      <c r="J61" s="16">
        <f t="shared" si="2"/>
        <v>0.15</v>
      </c>
      <c r="K61" s="16">
        <f t="shared" si="3"/>
        <v>0</v>
      </c>
      <c r="L61" s="16">
        <f t="shared" si="4"/>
        <v>0.85</v>
      </c>
      <c r="M61" s="16">
        <f t="shared" si="5"/>
        <v>1</v>
      </c>
    </row>
    <row r="62" spans="1:13" ht="12.75">
      <c r="A62" s="8">
        <v>51</v>
      </c>
      <c r="B62" s="9">
        <v>40149.88333333333</v>
      </c>
      <c r="C62">
        <v>56</v>
      </c>
      <c r="D62">
        <v>20</v>
      </c>
      <c r="E62">
        <v>24</v>
      </c>
      <c r="F62">
        <v>0</v>
      </c>
      <c r="G62" s="17">
        <f t="shared" si="0"/>
        <v>100</v>
      </c>
      <c r="H62">
        <v>51</v>
      </c>
      <c r="I62" s="16">
        <f t="shared" si="1"/>
        <v>0.56</v>
      </c>
      <c r="J62" s="16">
        <f t="shared" si="2"/>
        <v>0.2</v>
      </c>
      <c r="K62" s="16">
        <f t="shared" si="3"/>
        <v>0.24</v>
      </c>
      <c r="L62" s="16">
        <f t="shared" si="4"/>
        <v>0</v>
      </c>
      <c r="M62" s="16">
        <f t="shared" si="5"/>
        <v>1</v>
      </c>
    </row>
    <row r="63" spans="1:13" ht="12.75">
      <c r="A63" s="8">
        <v>52</v>
      </c>
      <c r="B63" s="9">
        <v>40151.88055555556</v>
      </c>
      <c r="C63">
        <v>0</v>
      </c>
      <c r="D63">
        <v>77</v>
      </c>
      <c r="E63">
        <v>7</v>
      </c>
      <c r="F63">
        <v>16</v>
      </c>
      <c r="G63" s="17">
        <f t="shared" si="0"/>
        <v>100</v>
      </c>
      <c r="H63">
        <v>52</v>
      </c>
      <c r="I63" s="16">
        <f t="shared" si="1"/>
        <v>0</v>
      </c>
      <c r="J63" s="16">
        <f t="shared" si="2"/>
        <v>0.77</v>
      </c>
      <c r="K63" s="16">
        <f t="shared" si="3"/>
        <v>0.07</v>
      </c>
      <c r="L63" s="16">
        <f t="shared" si="4"/>
        <v>0.16</v>
      </c>
      <c r="M63" s="16">
        <f t="shared" si="5"/>
        <v>1</v>
      </c>
    </row>
    <row r="64" spans="1:13" ht="12.75">
      <c r="A64" s="8">
        <v>53</v>
      </c>
      <c r="B64" s="9">
        <v>40151.8875</v>
      </c>
      <c r="C64">
        <v>35</v>
      </c>
      <c r="D64">
        <v>65</v>
      </c>
      <c r="E64">
        <v>0</v>
      </c>
      <c r="F64">
        <v>0</v>
      </c>
      <c r="G64" s="17">
        <f t="shared" si="0"/>
        <v>100</v>
      </c>
      <c r="H64">
        <v>53</v>
      </c>
      <c r="I64" s="16">
        <f t="shared" si="1"/>
        <v>0.35</v>
      </c>
      <c r="J64" s="16">
        <f t="shared" si="2"/>
        <v>0.65</v>
      </c>
      <c r="K64" s="16">
        <f t="shared" si="3"/>
        <v>0</v>
      </c>
      <c r="L64" s="16">
        <f t="shared" si="4"/>
        <v>0</v>
      </c>
      <c r="M64" s="16">
        <f t="shared" si="5"/>
        <v>1</v>
      </c>
    </row>
    <row r="65" spans="1:13" ht="12.75">
      <c r="A65" s="8">
        <v>54</v>
      </c>
      <c r="B65" s="9">
        <v>40151.88958333333</v>
      </c>
      <c r="C65">
        <v>0</v>
      </c>
      <c r="D65">
        <v>100</v>
      </c>
      <c r="E65">
        <v>0</v>
      </c>
      <c r="F65">
        <v>0</v>
      </c>
      <c r="G65" s="17">
        <f t="shared" si="0"/>
        <v>100</v>
      </c>
      <c r="H65">
        <v>54</v>
      </c>
      <c r="I65" s="16">
        <f t="shared" si="1"/>
        <v>0</v>
      </c>
      <c r="J65" s="16">
        <f t="shared" si="2"/>
        <v>1</v>
      </c>
      <c r="K65" s="16">
        <f t="shared" si="3"/>
        <v>0</v>
      </c>
      <c r="L65" s="16">
        <f t="shared" si="4"/>
        <v>0</v>
      </c>
      <c r="M65" s="16">
        <f t="shared" si="5"/>
        <v>1</v>
      </c>
    </row>
    <row r="66" spans="1:13" ht="12.75">
      <c r="A66" s="8">
        <v>55</v>
      </c>
      <c r="B66" s="9">
        <v>40152.80347222222</v>
      </c>
      <c r="C66">
        <v>0</v>
      </c>
      <c r="D66">
        <v>45</v>
      </c>
      <c r="E66">
        <v>55</v>
      </c>
      <c r="F66">
        <v>0</v>
      </c>
      <c r="G66" s="17">
        <f t="shared" si="0"/>
        <v>100</v>
      </c>
      <c r="H66">
        <v>55</v>
      </c>
      <c r="I66" s="16">
        <f t="shared" si="1"/>
        <v>0</v>
      </c>
      <c r="J66" s="16">
        <f t="shared" si="2"/>
        <v>0.45</v>
      </c>
      <c r="K66" s="16">
        <f t="shared" si="3"/>
        <v>0.55</v>
      </c>
      <c r="L66" s="16">
        <f t="shared" si="4"/>
        <v>0</v>
      </c>
      <c r="M66" s="16">
        <f t="shared" si="5"/>
        <v>1</v>
      </c>
    </row>
    <row r="67" spans="1:13" ht="12.75">
      <c r="A67" s="8">
        <v>56</v>
      </c>
      <c r="B67" s="9">
        <v>40153.993055555555</v>
      </c>
      <c r="C67">
        <v>0</v>
      </c>
      <c r="D67">
        <v>94</v>
      </c>
      <c r="E67">
        <v>0</v>
      </c>
      <c r="F67">
        <v>6</v>
      </c>
      <c r="G67" s="17">
        <f t="shared" si="0"/>
        <v>100</v>
      </c>
      <c r="H67">
        <v>56</v>
      </c>
      <c r="I67" s="16">
        <f t="shared" si="1"/>
        <v>0</v>
      </c>
      <c r="J67" s="16">
        <f t="shared" si="2"/>
        <v>0.94</v>
      </c>
      <c r="K67" s="16">
        <f t="shared" si="3"/>
        <v>0</v>
      </c>
      <c r="L67" s="16">
        <f t="shared" si="4"/>
        <v>0.06</v>
      </c>
      <c r="M67" s="16">
        <f t="shared" si="5"/>
        <v>1</v>
      </c>
    </row>
    <row r="68" spans="1:13" ht="12.75">
      <c r="A68" s="8">
        <v>57</v>
      </c>
      <c r="B68" s="9">
        <v>40154.626388888886</v>
      </c>
      <c r="C68">
        <v>37</v>
      </c>
      <c r="D68">
        <v>63</v>
      </c>
      <c r="E68">
        <v>0</v>
      </c>
      <c r="F68">
        <v>0</v>
      </c>
      <c r="G68" s="17">
        <f t="shared" si="0"/>
        <v>100</v>
      </c>
      <c r="H68">
        <v>57</v>
      </c>
      <c r="I68" s="16">
        <f t="shared" si="1"/>
        <v>0.37</v>
      </c>
      <c r="J68" s="16">
        <f t="shared" si="2"/>
        <v>0.63</v>
      </c>
      <c r="K68" s="16">
        <f t="shared" si="3"/>
        <v>0</v>
      </c>
      <c r="L68" s="16">
        <f t="shared" si="4"/>
        <v>0</v>
      </c>
      <c r="M68" s="16">
        <f t="shared" si="5"/>
        <v>1</v>
      </c>
    </row>
    <row r="69" spans="2:6" ht="12.75">
      <c r="B69" t="s">
        <v>391</v>
      </c>
      <c r="C69">
        <f>MEDIAN(C12:C67)</f>
        <v>22</v>
      </c>
      <c r="D69">
        <f>MEDIAN(D12:D67)</f>
        <v>46</v>
      </c>
      <c r="E69">
        <f>MEDIAN(E12:E67)</f>
        <v>0</v>
      </c>
      <c r="F69">
        <f>MEDIAN(F12:F67)</f>
        <v>0</v>
      </c>
    </row>
    <row r="71" spans="2:6" ht="12.75">
      <c r="B71" t="s">
        <v>392</v>
      </c>
      <c r="C71">
        <v>5</v>
      </c>
      <c r="D71">
        <v>11</v>
      </c>
      <c r="E71">
        <v>3</v>
      </c>
      <c r="F71">
        <v>0</v>
      </c>
    </row>
    <row r="72" spans="2:6" ht="12.75">
      <c r="B72" t="s">
        <v>393</v>
      </c>
      <c r="C72">
        <v>6</v>
      </c>
      <c r="D72">
        <v>7</v>
      </c>
      <c r="E72">
        <v>0</v>
      </c>
      <c r="F72">
        <v>1</v>
      </c>
    </row>
    <row r="73" spans="2:6" ht="12.75">
      <c r="B73" t="s">
        <v>395</v>
      </c>
      <c r="C73">
        <v>18</v>
      </c>
      <c r="D73">
        <v>26</v>
      </c>
      <c r="E73">
        <v>5</v>
      </c>
      <c r="F73">
        <v>3</v>
      </c>
    </row>
    <row r="74" spans="2:6" ht="12.75">
      <c r="B74" t="s">
        <v>394</v>
      </c>
      <c r="C74">
        <v>28</v>
      </c>
      <c r="D74">
        <v>13</v>
      </c>
      <c r="E74">
        <v>49</v>
      </c>
      <c r="F74">
        <v>53</v>
      </c>
    </row>
    <row r="75" spans="3:6" ht="12.75">
      <c r="C75">
        <f>SUM(C71:C74)</f>
        <v>57</v>
      </c>
      <c r="D75">
        <f>SUM(D71:D74)</f>
        <v>57</v>
      </c>
      <c r="E75">
        <f>SUM(E71:E74)</f>
        <v>57</v>
      </c>
      <c r="F75">
        <f>SUM(F71:F74)</f>
        <v>57</v>
      </c>
    </row>
  </sheetData>
  <sheetProtection/>
  <mergeCells count="9">
    <mergeCell ref="A2:E2"/>
    <mergeCell ref="A7:B7"/>
    <mergeCell ref="A4:B4"/>
    <mergeCell ref="A9:D9"/>
    <mergeCell ref="A1:E1"/>
    <mergeCell ref="A6:B6"/>
    <mergeCell ref="A3:B3"/>
    <mergeCell ref="A8:D8"/>
    <mergeCell ref="A5:B5"/>
  </mergeCells>
  <printOptions/>
  <pageMargins left="0.75" right="0.75" top="0.25" bottom="0.25" header="0.5" footer="0.5"/>
  <pageSetup fitToHeight="1" fitToWidth="1" horizontalDpi="600" verticalDpi="600" orientation="portrait" scale="28" r:id="rId2"/>
  <drawing r:id="rId1"/>
</worksheet>
</file>

<file path=xl/worksheets/sheet5.xml><?xml version="1.0" encoding="utf-8"?>
<worksheet xmlns="http://schemas.openxmlformats.org/spreadsheetml/2006/main" xmlns:r="http://schemas.openxmlformats.org/officeDocument/2006/relationships">
  <dimension ref="A1:C37"/>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33" t="s">
        <v>0</v>
      </c>
      <c r="B1" s="33" t="s">
        <v>0</v>
      </c>
      <c r="C1" s="33" t="s">
        <v>0</v>
      </c>
    </row>
    <row r="2" spans="1:3" ht="24.75" customHeight="1">
      <c r="A2" s="30" t="s">
        <v>14</v>
      </c>
      <c r="B2" s="30" t="s">
        <v>14</v>
      </c>
      <c r="C2" s="30" t="s">
        <v>14</v>
      </c>
    </row>
    <row r="3" spans="1:3" ht="30" customHeight="1">
      <c r="A3" s="34" t="s">
        <v>2</v>
      </c>
      <c r="B3" s="34" t="s">
        <v>2</v>
      </c>
      <c r="C3" s="1" t="s">
        <v>5</v>
      </c>
    </row>
    <row r="4" spans="1:3" ht="12.75">
      <c r="A4" s="31"/>
      <c r="B4" s="31"/>
      <c r="C4" s="4">
        <v>29</v>
      </c>
    </row>
    <row r="5" spans="1:3" ht="12.75">
      <c r="A5" s="35" t="s">
        <v>10</v>
      </c>
      <c r="B5" s="35">
        <v>29</v>
      </c>
      <c r="C5" s="5">
        <v>29</v>
      </c>
    </row>
    <row r="6" spans="1:3" ht="12.75">
      <c r="A6" s="32" t="s">
        <v>11</v>
      </c>
      <c r="B6" s="32">
        <v>29</v>
      </c>
      <c r="C6" s="6">
        <v>29</v>
      </c>
    </row>
    <row r="8" spans="1:3" ht="25.5">
      <c r="A8" s="7" t="s">
        <v>12</v>
      </c>
      <c r="B8" s="7" t="s">
        <v>13</v>
      </c>
      <c r="C8" s="7" t="s">
        <v>15</v>
      </c>
    </row>
    <row r="9" spans="1:3" ht="12.75">
      <c r="A9" s="8">
        <v>1</v>
      </c>
      <c r="B9" s="9">
        <v>40129.8</v>
      </c>
      <c r="C9" t="s">
        <v>16</v>
      </c>
    </row>
    <row r="10" spans="1:3" ht="12.75">
      <c r="A10" s="8">
        <v>2</v>
      </c>
      <c r="B10" s="9">
        <v>40129.802777777775</v>
      </c>
      <c r="C10" t="s">
        <v>17</v>
      </c>
    </row>
    <row r="11" spans="1:3" ht="12.75">
      <c r="A11" s="8">
        <v>3</v>
      </c>
      <c r="B11" s="9">
        <v>40129.80416666667</v>
      </c>
      <c r="C11" t="s">
        <v>18</v>
      </c>
    </row>
    <row r="12" spans="1:3" ht="12.75">
      <c r="A12" s="8">
        <v>4</v>
      </c>
      <c r="B12" s="9">
        <v>40129.80486111111</v>
      </c>
      <c r="C12" t="s">
        <v>19</v>
      </c>
    </row>
    <row r="13" spans="1:3" ht="12.75">
      <c r="A13" s="8">
        <v>5</v>
      </c>
      <c r="B13" s="9">
        <v>40129.84166666667</v>
      </c>
      <c r="C13" t="s">
        <v>20</v>
      </c>
    </row>
    <row r="14" spans="1:3" ht="12.75">
      <c r="A14" s="8">
        <v>6</v>
      </c>
      <c r="B14" s="9">
        <v>40129.845138888886</v>
      </c>
      <c r="C14" t="s">
        <v>21</v>
      </c>
    </row>
    <row r="15" spans="1:3" ht="12.75">
      <c r="A15" s="8">
        <v>7</v>
      </c>
      <c r="B15" s="9">
        <v>40129.87013888889</v>
      </c>
      <c r="C15" t="s">
        <v>22</v>
      </c>
    </row>
    <row r="16" spans="1:3" ht="12.75">
      <c r="A16" s="8">
        <v>8</v>
      </c>
      <c r="B16" s="9">
        <v>40129.870833333334</v>
      </c>
      <c r="C16" t="s">
        <v>23</v>
      </c>
    </row>
    <row r="17" spans="1:3" ht="12.75">
      <c r="A17" s="8">
        <v>9</v>
      </c>
      <c r="B17" s="9">
        <v>40129.88611111111</v>
      </c>
      <c r="C17" t="s">
        <v>24</v>
      </c>
    </row>
    <row r="18" spans="1:3" ht="12.75">
      <c r="A18" s="8">
        <v>10</v>
      </c>
      <c r="B18" s="9">
        <v>40129.90694444445</v>
      </c>
      <c r="C18" t="s">
        <v>25</v>
      </c>
    </row>
    <row r="19" spans="1:3" ht="12.75">
      <c r="A19" s="8">
        <v>11</v>
      </c>
      <c r="B19" s="9">
        <v>40130.541666666664</v>
      </c>
      <c r="C19" t="s">
        <v>26</v>
      </c>
    </row>
    <row r="20" spans="1:3" ht="12.75">
      <c r="A20" s="8">
        <v>12</v>
      </c>
      <c r="B20" s="9">
        <v>40130.65972222222</v>
      </c>
      <c r="C20" t="s">
        <v>27</v>
      </c>
    </row>
    <row r="21" spans="1:3" ht="12.75">
      <c r="A21" s="8">
        <v>13</v>
      </c>
      <c r="B21" s="9">
        <v>40130.70625</v>
      </c>
      <c r="C21" t="s">
        <v>21</v>
      </c>
    </row>
    <row r="22" spans="1:3" ht="12.75">
      <c r="A22" s="8">
        <v>14</v>
      </c>
      <c r="B22" s="9">
        <v>40130.736805555556</v>
      </c>
      <c r="C22" t="s">
        <v>28</v>
      </c>
    </row>
    <row r="23" spans="1:3" ht="12.75">
      <c r="A23" s="8">
        <v>15</v>
      </c>
      <c r="B23" s="9">
        <v>40130.811111111114</v>
      </c>
      <c r="C23" t="s">
        <v>29</v>
      </c>
    </row>
    <row r="24" spans="1:3" ht="12.75">
      <c r="A24" s="8">
        <v>16</v>
      </c>
      <c r="B24" s="9">
        <v>40130.8625</v>
      </c>
      <c r="C24" t="s">
        <v>30</v>
      </c>
    </row>
    <row r="25" spans="1:3" ht="12.75">
      <c r="A25" s="8">
        <v>17</v>
      </c>
      <c r="B25" s="9">
        <v>40133.714583333334</v>
      </c>
      <c r="C25" t="s">
        <v>31</v>
      </c>
    </row>
    <row r="26" spans="1:3" ht="12.75">
      <c r="A26" s="8">
        <v>18</v>
      </c>
      <c r="B26" s="9">
        <v>40135.751388888886</v>
      </c>
      <c r="C26" t="s">
        <v>32</v>
      </c>
    </row>
    <row r="27" spans="1:3" ht="12.75">
      <c r="A27" s="8">
        <v>19</v>
      </c>
      <c r="B27" s="9">
        <v>40135.79513888889</v>
      </c>
      <c r="C27" t="s">
        <v>33</v>
      </c>
    </row>
    <row r="28" spans="1:3" ht="12.75">
      <c r="A28" s="8">
        <v>20</v>
      </c>
      <c r="B28" s="9">
        <v>40147.94375</v>
      </c>
      <c r="C28" t="s">
        <v>34</v>
      </c>
    </row>
    <row r="29" spans="1:3" ht="12.75">
      <c r="A29" s="8">
        <v>21</v>
      </c>
      <c r="B29" s="9">
        <v>40148.90347222222</v>
      </c>
      <c r="C29" t="s">
        <v>35</v>
      </c>
    </row>
    <row r="30" spans="1:3" ht="12.75">
      <c r="A30" s="8">
        <v>22</v>
      </c>
      <c r="B30" s="9">
        <v>40149.654861111114</v>
      </c>
      <c r="C30" t="s">
        <v>36</v>
      </c>
    </row>
    <row r="31" spans="1:3" ht="12.75">
      <c r="A31" s="8">
        <v>23</v>
      </c>
      <c r="B31" s="9">
        <v>40149.71666666667</v>
      </c>
      <c r="C31" t="s">
        <v>37</v>
      </c>
    </row>
    <row r="32" spans="1:3" ht="12.75">
      <c r="A32" s="8">
        <v>24</v>
      </c>
      <c r="B32" s="9">
        <v>40151.88055555556</v>
      </c>
      <c r="C32" t="s">
        <v>38</v>
      </c>
    </row>
    <row r="33" spans="1:3" ht="12.75">
      <c r="A33" s="8">
        <v>25</v>
      </c>
      <c r="B33" s="9">
        <v>40151.8875</v>
      </c>
      <c r="C33" t="s">
        <v>39</v>
      </c>
    </row>
    <row r="34" spans="1:3" ht="12.75">
      <c r="A34" s="8">
        <v>26</v>
      </c>
      <c r="B34" s="9">
        <v>40151.88958333333</v>
      </c>
      <c r="C34" t="s">
        <v>40</v>
      </c>
    </row>
    <row r="35" spans="1:3" ht="12.75">
      <c r="A35" s="8">
        <v>27</v>
      </c>
      <c r="B35" s="9">
        <v>40152.80347222222</v>
      </c>
      <c r="C35" t="s">
        <v>41</v>
      </c>
    </row>
    <row r="36" spans="1:3" ht="12.75">
      <c r="A36" s="8">
        <v>28</v>
      </c>
      <c r="B36" s="9">
        <v>40153.993055555555</v>
      </c>
      <c r="C36" t="s">
        <v>42</v>
      </c>
    </row>
    <row r="37" spans="1:3" ht="12.75">
      <c r="A37" s="8">
        <v>29</v>
      </c>
      <c r="B37" s="9">
        <v>40154.626388888886</v>
      </c>
      <c r="C37" t="s">
        <v>25</v>
      </c>
    </row>
  </sheetData>
  <sheetProtection/>
  <mergeCells count="6">
    <mergeCell ref="A1:C1"/>
    <mergeCell ref="A2:C2"/>
    <mergeCell ref="A3:B3"/>
    <mergeCell ref="A4:B4"/>
    <mergeCell ref="A5:B5"/>
    <mergeCell ref="A6: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50"/>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33" t="s">
        <v>0</v>
      </c>
      <c r="B1" s="33" t="s">
        <v>0</v>
      </c>
      <c r="C1" s="33" t="s">
        <v>0</v>
      </c>
    </row>
    <row r="2" spans="1:3" ht="24.75" customHeight="1">
      <c r="A2" s="30" t="s">
        <v>43</v>
      </c>
      <c r="B2" s="30" t="s">
        <v>43</v>
      </c>
      <c r="C2" s="30" t="s">
        <v>43</v>
      </c>
    </row>
    <row r="3" spans="1:3" ht="30" customHeight="1">
      <c r="A3" s="34" t="s">
        <v>2</v>
      </c>
      <c r="B3" s="34" t="s">
        <v>2</v>
      </c>
      <c r="C3" s="1" t="s">
        <v>5</v>
      </c>
    </row>
    <row r="4" spans="1:3" ht="12.75">
      <c r="A4" s="31"/>
      <c r="B4" s="31"/>
      <c r="C4" s="4">
        <v>42</v>
      </c>
    </row>
    <row r="5" spans="1:3" ht="12.75">
      <c r="A5" s="35" t="s">
        <v>10</v>
      </c>
      <c r="B5" s="35">
        <v>42</v>
      </c>
      <c r="C5" s="5">
        <v>42</v>
      </c>
    </row>
    <row r="6" spans="1:3" ht="12.75">
      <c r="A6" s="32" t="s">
        <v>11</v>
      </c>
      <c r="B6" s="32">
        <v>16</v>
      </c>
      <c r="C6" s="6">
        <v>16</v>
      </c>
    </row>
    <row r="8" spans="1:3" ht="25.5">
      <c r="A8" s="7" t="s">
        <v>12</v>
      </c>
      <c r="B8" s="7" t="s">
        <v>13</v>
      </c>
      <c r="C8" s="7" t="s">
        <v>15</v>
      </c>
    </row>
    <row r="9" spans="1:3" ht="12.75">
      <c r="A9" s="8">
        <v>1</v>
      </c>
      <c r="B9" s="9">
        <v>40129.8</v>
      </c>
      <c r="C9" t="s">
        <v>44</v>
      </c>
    </row>
    <row r="10" spans="1:3" ht="12.75">
      <c r="A10" s="8">
        <v>2</v>
      </c>
      <c r="B10" s="9">
        <v>40129.80347222222</v>
      </c>
      <c r="C10" t="s">
        <v>45</v>
      </c>
    </row>
    <row r="11" spans="1:3" ht="12.75">
      <c r="A11" s="8">
        <v>3</v>
      </c>
      <c r="B11" s="9">
        <v>40129.80416666667</v>
      </c>
      <c r="C11" t="s">
        <v>46</v>
      </c>
    </row>
    <row r="12" spans="1:3" ht="12.75">
      <c r="A12" s="8">
        <v>4</v>
      </c>
      <c r="B12" s="9">
        <v>40129.80486111111</v>
      </c>
      <c r="C12" t="s">
        <v>47</v>
      </c>
    </row>
    <row r="13" spans="1:3" ht="12.75">
      <c r="A13" s="8">
        <v>5</v>
      </c>
      <c r="B13" s="9">
        <v>40129.81527777778</v>
      </c>
      <c r="C13" t="s">
        <v>48</v>
      </c>
    </row>
    <row r="14" spans="1:3" ht="12.75">
      <c r="A14" s="8">
        <v>6</v>
      </c>
      <c r="B14" s="9">
        <v>40129.83263888889</v>
      </c>
      <c r="C14" t="s">
        <v>49</v>
      </c>
    </row>
    <row r="15" spans="1:3" ht="12.75">
      <c r="A15" s="8">
        <v>7</v>
      </c>
      <c r="B15" s="9">
        <v>40129.839583333334</v>
      </c>
      <c r="C15" t="s">
        <v>50</v>
      </c>
    </row>
    <row r="16" spans="1:3" ht="12.75">
      <c r="A16" s="8">
        <v>8</v>
      </c>
      <c r="B16" s="9">
        <v>40129.84166666667</v>
      </c>
      <c r="C16" t="s">
        <v>51</v>
      </c>
    </row>
    <row r="17" spans="1:3" ht="12.75">
      <c r="A17" s="8">
        <v>9</v>
      </c>
      <c r="B17" s="9">
        <v>40129.845138888886</v>
      </c>
      <c r="C17" t="s">
        <v>52</v>
      </c>
    </row>
    <row r="18" spans="1:3" ht="12.75">
      <c r="A18" s="8">
        <v>10</v>
      </c>
      <c r="B18" s="9">
        <v>40129.870833333334</v>
      </c>
      <c r="C18" t="s">
        <v>53</v>
      </c>
    </row>
    <row r="19" spans="1:3" ht="12.75">
      <c r="A19" s="8">
        <v>11</v>
      </c>
      <c r="B19" s="9">
        <v>40129.87986111111</v>
      </c>
      <c r="C19" t="s">
        <v>54</v>
      </c>
    </row>
    <row r="20" spans="1:3" ht="12.75">
      <c r="A20" s="8">
        <v>12</v>
      </c>
      <c r="B20" s="9">
        <v>40129.88611111111</v>
      </c>
      <c r="C20" t="s">
        <v>21</v>
      </c>
    </row>
    <row r="21" spans="1:3" ht="12.75">
      <c r="A21" s="8">
        <v>13</v>
      </c>
      <c r="B21" s="9">
        <v>40129.90694444445</v>
      </c>
      <c r="C21" t="s">
        <v>55</v>
      </c>
    </row>
    <row r="22" spans="1:3" ht="12.75">
      <c r="A22" s="8">
        <v>14</v>
      </c>
      <c r="B22" s="9">
        <v>40130.65972222222</v>
      </c>
      <c r="C22" t="s">
        <v>56</v>
      </c>
    </row>
    <row r="23" spans="1:3" ht="12.75">
      <c r="A23" s="8">
        <v>15</v>
      </c>
      <c r="B23" s="9">
        <v>40130.67638888889</v>
      </c>
      <c r="C23" t="s">
        <v>57</v>
      </c>
    </row>
    <row r="24" spans="1:3" ht="12.75">
      <c r="A24" s="8">
        <v>16</v>
      </c>
      <c r="B24" s="9">
        <v>40130.70625</v>
      </c>
      <c r="C24" t="s">
        <v>21</v>
      </c>
    </row>
    <row r="25" spans="1:3" ht="12.75">
      <c r="A25" s="8">
        <v>17</v>
      </c>
      <c r="B25" s="9">
        <v>40130.736805555556</v>
      </c>
      <c r="C25" t="s">
        <v>58</v>
      </c>
    </row>
    <row r="26" spans="1:3" ht="12.75">
      <c r="A26" s="8">
        <v>18</v>
      </c>
      <c r="B26" s="9">
        <v>40130.811111111114</v>
      </c>
      <c r="C26" t="s">
        <v>59</v>
      </c>
    </row>
    <row r="27" spans="1:3" ht="12.75">
      <c r="A27" s="8">
        <v>19</v>
      </c>
      <c r="B27" s="9">
        <v>40130.813888888886</v>
      </c>
      <c r="C27" t="s">
        <v>60</v>
      </c>
    </row>
    <row r="28" spans="1:3" ht="12.75">
      <c r="A28" s="8">
        <v>20</v>
      </c>
      <c r="B28" s="9">
        <v>40130.8625</v>
      </c>
      <c r="C28" t="s">
        <v>61</v>
      </c>
    </row>
    <row r="29" spans="1:3" ht="12.75">
      <c r="A29" s="8">
        <v>21</v>
      </c>
      <c r="B29" s="9">
        <v>40130.86388888889</v>
      </c>
      <c r="C29" t="s">
        <v>62</v>
      </c>
    </row>
    <row r="30" spans="1:3" ht="12.75">
      <c r="A30" s="8">
        <v>22</v>
      </c>
      <c r="B30" s="9">
        <v>40130.9125</v>
      </c>
      <c r="C30" t="s">
        <v>63</v>
      </c>
    </row>
    <row r="31" spans="1:3" ht="12.75">
      <c r="A31" s="8">
        <v>23</v>
      </c>
      <c r="B31" s="9">
        <v>40133.714583333334</v>
      </c>
      <c r="C31" t="s">
        <v>64</v>
      </c>
    </row>
    <row r="32" spans="1:3" ht="12.75">
      <c r="A32" s="8">
        <v>24</v>
      </c>
      <c r="B32" s="9">
        <v>40133.73125</v>
      </c>
      <c r="C32" t="s">
        <v>65</v>
      </c>
    </row>
    <row r="33" spans="1:3" ht="12.75">
      <c r="A33" s="8">
        <v>25</v>
      </c>
      <c r="B33" s="9">
        <v>40134.58263888889</v>
      </c>
      <c r="C33" t="s">
        <v>66</v>
      </c>
    </row>
    <row r="34" spans="1:3" ht="12.75">
      <c r="A34" s="8">
        <v>26</v>
      </c>
      <c r="B34" s="9">
        <v>40135.60138888889</v>
      </c>
      <c r="C34" t="s">
        <v>67</v>
      </c>
    </row>
    <row r="35" spans="1:3" ht="12.75">
      <c r="A35" s="8">
        <v>27</v>
      </c>
      <c r="B35" s="9">
        <v>40135.751388888886</v>
      </c>
      <c r="C35" t="s">
        <v>68</v>
      </c>
    </row>
    <row r="36" spans="1:3" ht="12.75">
      <c r="A36" s="8">
        <v>28</v>
      </c>
      <c r="B36" s="9">
        <v>40135.79513888889</v>
      </c>
      <c r="C36" t="s">
        <v>69</v>
      </c>
    </row>
    <row r="37" spans="1:3" ht="12.75">
      <c r="A37" s="8">
        <v>29</v>
      </c>
      <c r="B37" s="9">
        <v>40136.67569444444</v>
      </c>
      <c r="C37" t="s">
        <v>70</v>
      </c>
    </row>
    <row r="38" spans="1:3" ht="12.75">
      <c r="A38" s="8">
        <v>30</v>
      </c>
      <c r="B38" s="9">
        <v>40137.80416666667</v>
      </c>
      <c r="C38" t="s">
        <v>71</v>
      </c>
    </row>
    <row r="39" spans="1:3" ht="12.75">
      <c r="A39" s="8">
        <v>31</v>
      </c>
      <c r="B39" s="9">
        <v>40145.69097222222</v>
      </c>
      <c r="C39" t="s">
        <v>72</v>
      </c>
    </row>
    <row r="40" spans="1:3" ht="12.75">
      <c r="A40" s="8">
        <v>32</v>
      </c>
      <c r="B40" s="9">
        <v>40147.94375</v>
      </c>
      <c r="C40" t="s">
        <v>73</v>
      </c>
    </row>
    <row r="41" spans="1:3" ht="12.75">
      <c r="A41" s="8">
        <v>33</v>
      </c>
      <c r="B41" s="9">
        <v>40148.06180555555</v>
      </c>
      <c r="C41" t="s">
        <v>74</v>
      </c>
    </row>
    <row r="42" spans="1:3" ht="12.75">
      <c r="A42" s="8">
        <v>34</v>
      </c>
      <c r="B42" s="9">
        <v>40148.90347222222</v>
      </c>
      <c r="C42" t="s">
        <v>75</v>
      </c>
    </row>
    <row r="43" spans="1:3" ht="12.75">
      <c r="A43" s="8">
        <v>35</v>
      </c>
      <c r="B43" s="9">
        <v>40149.654861111114</v>
      </c>
      <c r="C43" t="s">
        <v>76</v>
      </c>
    </row>
    <row r="44" spans="1:3" ht="12.75">
      <c r="A44" s="8">
        <v>36</v>
      </c>
      <c r="B44" s="9">
        <v>40149.88333333333</v>
      </c>
      <c r="C44" t="s">
        <v>77</v>
      </c>
    </row>
    <row r="45" spans="1:3" ht="12.75">
      <c r="A45" s="8">
        <v>37</v>
      </c>
      <c r="B45" s="9">
        <v>40151.88055555556</v>
      </c>
      <c r="C45" t="s">
        <v>21</v>
      </c>
    </row>
    <row r="46" spans="1:3" ht="12.75">
      <c r="A46" s="8">
        <v>38</v>
      </c>
      <c r="B46" s="9">
        <v>40151.8875</v>
      </c>
      <c r="C46" t="s">
        <v>78</v>
      </c>
    </row>
    <row r="47" spans="1:3" ht="12.75">
      <c r="A47" s="8">
        <v>39</v>
      </c>
      <c r="B47" s="9">
        <v>40151.88958333333</v>
      </c>
      <c r="C47" t="s">
        <v>25</v>
      </c>
    </row>
    <row r="48" spans="1:3" ht="12.75">
      <c r="A48" s="8">
        <v>40</v>
      </c>
      <c r="B48" s="9">
        <v>40152.80347222222</v>
      </c>
      <c r="C48" t="s">
        <v>79</v>
      </c>
    </row>
    <row r="49" spans="1:3" ht="12.75">
      <c r="A49" s="8">
        <v>41</v>
      </c>
      <c r="B49" s="9">
        <v>40153.993055555555</v>
      </c>
      <c r="C49" t="s">
        <v>36</v>
      </c>
    </row>
    <row r="50" spans="1:3" ht="12.75">
      <c r="A50" s="8">
        <v>42</v>
      </c>
      <c r="B50" s="9">
        <v>40154.626388888886</v>
      </c>
      <c r="C50" t="s">
        <v>397</v>
      </c>
    </row>
  </sheetData>
  <sheetProtection/>
  <mergeCells count="6">
    <mergeCell ref="A1:C1"/>
    <mergeCell ref="A2:C2"/>
    <mergeCell ref="A3:B3"/>
    <mergeCell ref="A4:B4"/>
    <mergeCell ref="A5:B5"/>
    <mergeCell ref="A6: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6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33" t="s">
        <v>0</v>
      </c>
      <c r="B1" s="33" t="s">
        <v>0</v>
      </c>
      <c r="C1" s="33" t="s">
        <v>0</v>
      </c>
    </row>
    <row r="2" spans="1:3" ht="24.75" customHeight="1">
      <c r="A2" s="30" t="s">
        <v>80</v>
      </c>
      <c r="B2" s="30" t="s">
        <v>80</v>
      </c>
      <c r="C2" s="30" t="s">
        <v>80</v>
      </c>
    </row>
    <row r="3" spans="1:3" ht="30" customHeight="1">
      <c r="A3" s="34" t="s">
        <v>2</v>
      </c>
      <c r="B3" s="34" t="s">
        <v>2</v>
      </c>
      <c r="C3" s="1" t="s">
        <v>5</v>
      </c>
    </row>
    <row r="4" spans="1:3" ht="12.75">
      <c r="A4" s="31"/>
      <c r="B4" s="31"/>
      <c r="C4" s="4">
        <v>58</v>
      </c>
    </row>
    <row r="5" spans="1:3" ht="12.75">
      <c r="A5" s="35" t="s">
        <v>10</v>
      </c>
      <c r="B5" s="35">
        <v>58</v>
      </c>
      <c r="C5" s="5">
        <v>58</v>
      </c>
    </row>
    <row r="6" spans="1:3" ht="12.75">
      <c r="A6" s="32" t="s">
        <v>11</v>
      </c>
      <c r="B6" s="32">
        <v>0</v>
      </c>
      <c r="C6" s="6">
        <v>0</v>
      </c>
    </row>
    <row r="8" spans="1:3" ht="25.5">
      <c r="A8" s="7" t="s">
        <v>12</v>
      </c>
      <c r="B8" s="7" t="s">
        <v>13</v>
      </c>
      <c r="C8" s="7" t="s">
        <v>15</v>
      </c>
    </row>
    <row r="9" spans="1:3" ht="12.75">
      <c r="A9" s="8">
        <v>1</v>
      </c>
      <c r="B9" s="9">
        <v>40129.8</v>
      </c>
      <c r="C9" t="s">
        <v>81</v>
      </c>
    </row>
    <row r="10" spans="1:3" ht="12.75">
      <c r="A10" s="8">
        <v>2</v>
      </c>
      <c r="B10" s="9">
        <v>40129.802777777775</v>
      </c>
      <c r="C10" t="s">
        <v>82</v>
      </c>
    </row>
    <row r="11" spans="1:3" ht="12.75">
      <c r="A11" s="8">
        <v>3</v>
      </c>
      <c r="B11" s="9">
        <v>40129.80347222222</v>
      </c>
      <c r="C11" t="s">
        <v>83</v>
      </c>
    </row>
    <row r="12" spans="1:3" ht="12.75">
      <c r="A12" s="8">
        <v>4</v>
      </c>
      <c r="B12" s="9">
        <v>40129.80416666667</v>
      </c>
      <c r="C12" t="s">
        <v>84</v>
      </c>
    </row>
    <row r="13" spans="1:3" ht="12.75">
      <c r="A13" s="8">
        <v>5</v>
      </c>
      <c r="B13" s="9">
        <v>40129.80486111111</v>
      </c>
      <c r="C13" t="s">
        <v>85</v>
      </c>
    </row>
    <row r="14" spans="1:3" ht="12.75">
      <c r="A14" s="8">
        <v>6</v>
      </c>
      <c r="B14" s="9">
        <v>40129.8125</v>
      </c>
      <c r="C14" t="s">
        <v>86</v>
      </c>
    </row>
    <row r="15" spans="1:3" ht="12.75">
      <c r="A15" s="8">
        <v>7</v>
      </c>
      <c r="B15" s="9">
        <v>40129.81319444445</v>
      </c>
      <c r="C15" t="s">
        <v>87</v>
      </c>
    </row>
    <row r="16" spans="1:3" ht="12.75">
      <c r="A16" s="8">
        <v>8</v>
      </c>
      <c r="B16" s="9">
        <v>40129.81527777778</v>
      </c>
      <c r="C16" t="s">
        <v>88</v>
      </c>
    </row>
    <row r="17" spans="1:3" ht="12.75">
      <c r="A17" s="8">
        <v>9</v>
      </c>
      <c r="B17" s="9">
        <v>40129.82013888889</v>
      </c>
      <c r="C17" t="s">
        <v>89</v>
      </c>
    </row>
    <row r="18" spans="1:3" ht="12.75">
      <c r="A18" s="8">
        <v>10</v>
      </c>
      <c r="B18" s="9">
        <v>40129.82361111111</v>
      </c>
      <c r="C18" t="s">
        <v>90</v>
      </c>
    </row>
    <row r="19" spans="1:3" ht="12.75">
      <c r="A19" s="8">
        <v>11</v>
      </c>
      <c r="B19" s="9">
        <v>40129.83125</v>
      </c>
      <c r="C19" t="s">
        <v>91</v>
      </c>
    </row>
    <row r="20" spans="1:3" ht="12.75">
      <c r="A20" s="8">
        <v>12</v>
      </c>
      <c r="B20" s="9">
        <v>40129.83263888889</v>
      </c>
      <c r="C20" t="s">
        <v>92</v>
      </c>
    </row>
    <row r="21" spans="1:3" ht="12.75">
      <c r="A21" s="8">
        <v>13</v>
      </c>
      <c r="B21" s="9">
        <v>40129.839583333334</v>
      </c>
      <c r="C21" t="s">
        <v>93</v>
      </c>
    </row>
    <row r="22" spans="1:3" ht="12.75">
      <c r="A22" s="8">
        <v>14</v>
      </c>
      <c r="B22" s="9">
        <v>40129.84027777778</v>
      </c>
      <c r="C22" t="s">
        <v>94</v>
      </c>
    </row>
    <row r="23" spans="1:3" ht="12.75">
      <c r="A23" s="8">
        <v>15</v>
      </c>
      <c r="B23" s="9">
        <v>40129.84166666667</v>
      </c>
      <c r="C23" t="s">
        <v>95</v>
      </c>
    </row>
    <row r="24" spans="1:3" ht="12.75">
      <c r="A24" s="8">
        <v>16</v>
      </c>
      <c r="B24" s="9">
        <v>40129.845138888886</v>
      </c>
      <c r="C24" t="s">
        <v>96</v>
      </c>
    </row>
    <row r="25" spans="1:3" ht="12.75">
      <c r="A25" s="8">
        <v>17</v>
      </c>
      <c r="B25" s="9">
        <v>40129.850694444445</v>
      </c>
      <c r="C25" t="s">
        <v>97</v>
      </c>
    </row>
    <row r="26" spans="1:3" ht="12.75">
      <c r="A26" s="8">
        <v>18</v>
      </c>
      <c r="B26" s="9">
        <v>40129.86041666667</v>
      </c>
      <c r="C26" t="s">
        <v>98</v>
      </c>
    </row>
    <row r="27" spans="1:3" ht="12.75">
      <c r="A27" s="8">
        <v>19</v>
      </c>
      <c r="B27" s="9">
        <v>40129.87013888889</v>
      </c>
      <c r="C27" t="s">
        <v>99</v>
      </c>
    </row>
    <row r="28" spans="1:3" ht="12.75">
      <c r="A28" s="8">
        <v>20</v>
      </c>
      <c r="B28" s="9">
        <v>40129.870833333334</v>
      </c>
      <c r="C28" t="s">
        <v>100</v>
      </c>
    </row>
    <row r="29" spans="1:3" ht="12.75">
      <c r="A29" s="8">
        <v>21</v>
      </c>
      <c r="B29" s="9">
        <v>40129.87291666667</v>
      </c>
      <c r="C29" t="s">
        <v>101</v>
      </c>
    </row>
    <row r="30" spans="1:3" ht="12.75">
      <c r="A30" s="8">
        <v>22</v>
      </c>
      <c r="B30" s="9">
        <v>40129.87986111111</v>
      </c>
      <c r="C30" t="s">
        <v>102</v>
      </c>
    </row>
    <row r="31" spans="1:3" ht="12.75">
      <c r="A31" s="8">
        <v>23</v>
      </c>
      <c r="B31" s="9">
        <v>40129.88263888889</v>
      </c>
      <c r="C31" t="s">
        <v>103</v>
      </c>
    </row>
    <row r="32" spans="1:3" ht="12.75">
      <c r="A32" s="8">
        <v>24</v>
      </c>
      <c r="B32" s="9">
        <v>40129.88611111111</v>
      </c>
      <c r="C32" t="s">
        <v>104</v>
      </c>
    </row>
    <row r="33" spans="1:3" ht="12.75">
      <c r="A33" s="8">
        <v>25</v>
      </c>
      <c r="B33" s="9">
        <v>40129.90694444445</v>
      </c>
      <c r="C33" t="s">
        <v>105</v>
      </c>
    </row>
    <row r="34" spans="1:3" ht="12.75">
      <c r="A34" s="8">
        <v>26</v>
      </c>
      <c r="B34" s="9">
        <v>40130.541666666664</v>
      </c>
      <c r="C34" t="s">
        <v>106</v>
      </c>
    </row>
    <row r="35" spans="1:3" ht="12.75">
      <c r="A35" s="8">
        <v>27</v>
      </c>
      <c r="B35" s="9">
        <v>40130.65972222222</v>
      </c>
      <c r="C35" t="s">
        <v>107</v>
      </c>
    </row>
    <row r="36" spans="1:3" ht="12.75">
      <c r="A36" s="8">
        <v>28</v>
      </c>
      <c r="B36" s="9">
        <v>40130.67638888889</v>
      </c>
      <c r="C36" t="s">
        <v>108</v>
      </c>
    </row>
    <row r="37" spans="1:3" ht="12.75">
      <c r="A37" s="8">
        <v>29</v>
      </c>
      <c r="B37" s="9">
        <v>40130.70625</v>
      </c>
      <c r="C37" t="s">
        <v>109</v>
      </c>
    </row>
    <row r="38" spans="1:3" ht="12.75">
      <c r="A38" s="8">
        <v>30</v>
      </c>
      <c r="B38" s="9">
        <v>40130.736805555556</v>
      </c>
      <c r="C38" t="s">
        <v>110</v>
      </c>
    </row>
    <row r="39" spans="1:3" ht="12.75">
      <c r="A39" s="8">
        <v>31</v>
      </c>
      <c r="B39" s="9">
        <v>40130.811111111114</v>
      </c>
      <c r="C39" t="s">
        <v>111</v>
      </c>
    </row>
    <row r="40" spans="1:3" ht="12.75">
      <c r="A40" s="8">
        <v>32</v>
      </c>
      <c r="B40" s="9">
        <v>40130.813888888886</v>
      </c>
      <c r="C40" t="s">
        <v>112</v>
      </c>
    </row>
    <row r="41" spans="1:3" ht="12.75">
      <c r="A41" s="8">
        <v>33</v>
      </c>
      <c r="B41" s="9">
        <v>40130.8625</v>
      </c>
      <c r="C41" t="s">
        <v>113</v>
      </c>
    </row>
    <row r="42" spans="1:3" ht="12.75">
      <c r="A42" s="8">
        <v>34</v>
      </c>
      <c r="B42" s="9">
        <v>40130.86388888889</v>
      </c>
      <c r="C42" t="s">
        <v>114</v>
      </c>
    </row>
    <row r="43" spans="1:3" ht="12.75">
      <c r="A43" s="8">
        <v>35</v>
      </c>
      <c r="B43" s="9">
        <v>40130.9125</v>
      </c>
      <c r="C43" t="s">
        <v>115</v>
      </c>
    </row>
    <row r="44" spans="1:3" ht="12.75">
      <c r="A44" s="8">
        <v>36</v>
      </c>
      <c r="B44" s="9">
        <v>40133.714583333334</v>
      </c>
      <c r="C44" t="s">
        <v>116</v>
      </c>
    </row>
    <row r="45" spans="1:3" ht="12.75">
      <c r="A45" s="8">
        <v>37</v>
      </c>
      <c r="B45" s="9">
        <v>40133.73125</v>
      </c>
      <c r="C45" t="s">
        <v>117</v>
      </c>
    </row>
    <row r="46" spans="1:3" ht="12.75">
      <c r="A46" s="8">
        <v>38</v>
      </c>
      <c r="B46" s="9">
        <v>40134.58263888889</v>
      </c>
      <c r="C46" t="s">
        <v>118</v>
      </c>
    </row>
    <row r="47" spans="1:3" ht="12.75">
      <c r="A47" s="8">
        <v>39</v>
      </c>
      <c r="B47" s="9">
        <v>40134.65416666667</v>
      </c>
      <c r="C47" t="s">
        <v>119</v>
      </c>
    </row>
    <row r="48" spans="1:3" ht="12.75">
      <c r="A48" s="8">
        <v>40</v>
      </c>
      <c r="B48" s="9">
        <v>40135.60138888889</v>
      </c>
      <c r="C48" t="s">
        <v>120</v>
      </c>
    </row>
    <row r="49" spans="1:3" ht="12.75">
      <c r="A49" s="8">
        <v>41</v>
      </c>
      <c r="B49" s="9">
        <v>40135.70486111111</v>
      </c>
      <c r="C49" t="s">
        <v>121</v>
      </c>
    </row>
    <row r="50" spans="1:3" ht="12.75">
      <c r="A50" s="8">
        <v>42</v>
      </c>
      <c r="B50" s="9">
        <v>40135.751388888886</v>
      </c>
      <c r="C50" t="s">
        <v>122</v>
      </c>
    </row>
    <row r="51" spans="1:3" ht="12.75">
      <c r="A51" s="8">
        <v>43</v>
      </c>
      <c r="B51" s="9">
        <v>40135.79513888889</v>
      </c>
      <c r="C51" t="s">
        <v>123</v>
      </c>
    </row>
    <row r="52" spans="1:3" ht="12.75">
      <c r="A52" s="8">
        <v>44</v>
      </c>
      <c r="B52" s="9">
        <v>40136.67569444444</v>
      </c>
      <c r="C52" t="s">
        <v>124</v>
      </c>
    </row>
    <row r="53" spans="1:3" ht="12.75">
      <c r="A53" s="8">
        <v>45</v>
      </c>
      <c r="B53" s="9">
        <v>40137.80416666667</v>
      </c>
      <c r="C53" t="s">
        <v>125</v>
      </c>
    </row>
    <row r="54" spans="1:3" ht="12.75">
      <c r="A54" s="8">
        <v>46</v>
      </c>
      <c r="B54" s="9">
        <v>40145.69097222222</v>
      </c>
      <c r="C54" t="s">
        <v>126</v>
      </c>
    </row>
    <row r="55" spans="1:3" ht="12.75">
      <c r="A55" s="8">
        <v>47</v>
      </c>
      <c r="B55" s="9">
        <v>40147.94375</v>
      </c>
      <c r="C55" t="s">
        <v>127</v>
      </c>
    </row>
    <row r="56" spans="1:3" ht="12.75">
      <c r="A56" s="8">
        <v>48</v>
      </c>
      <c r="B56" s="9">
        <v>40148.06180555555</v>
      </c>
      <c r="C56" t="s">
        <v>128</v>
      </c>
    </row>
    <row r="57" spans="1:3" ht="12.75">
      <c r="A57" s="8">
        <v>49</v>
      </c>
      <c r="B57" s="9">
        <v>40148.90347222222</v>
      </c>
      <c r="C57" t="s">
        <v>129</v>
      </c>
    </row>
    <row r="58" spans="1:3" ht="12.75">
      <c r="A58" s="8">
        <v>50</v>
      </c>
      <c r="B58" s="9">
        <v>40149.654861111114</v>
      </c>
      <c r="C58" t="s">
        <v>130</v>
      </c>
    </row>
    <row r="59" spans="1:3" ht="12.75">
      <c r="A59" s="8">
        <v>51</v>
      </c>
      <c r="B59" s="9">
        <v>40149.71666666667</v>
      </c>
      <c r="C59" t="s">
        <v>131</v>
      </c>
    </row>
    <row r="60" spans="1:3" ht="12.75">
      <c r="A60" s="8">
        <v>52</v>
      </c>
      <c r="B60" s="9">
        <v>40149.88333333333</v>
      </c>
      <c r="C60" t="s">
        <v>132</v>
      </c>
    </row>
    <row r="61" spans="1:3" ht="12.75">
      <c r="A61" s="8">
        <v>53</v>
      </c>
      <c r="B61" s="9">
        <v>40151.88055555556</v>
      </c>
      <c r="C61" t="s">
        <v>133</v>
      </c>
    </row>
    <row r="62" spans="1:3" ht="12.75">
      <c r="A62" s="8">
        <v>54</v>
      </c>
      <c r="B62" s="9">
        <v>40151.8875</v>
      </c>
      <c r="C62" t="s">
        <v>134</v>
      </c>
    </row>
    <row r="63" spans="1:3" ht="12.75">
      <c r="A63" s="8">
        <v>55</v>
      </c>
      <c r="B63" s="9">
        <v>40151.88958333333</v>
      </c>
      <c r="C63" t="s">
        <v>135</v>
      </c>
    </row>
    <row r="64" spans="1:3" ht="12.75">
      <c r="A64" s="8">
        <v>56</v>
      </c>
      <c r="B64" s="9">
        <v>40152.80347222222</v>
      </c>
      <c r="C64" t="s">
        <v>136</v>
      </c>
    </row>
    <row r="65" spans="1:3" ht="12.75">
      <c r="A65" s="8">
        <v>57</v>
      </c>
      <c r="B65" s="9">
        <v>40153.993055555555</v>
      </c>
      <c r="C65" t="s">
        <v>137</v>
      </c>
    </row>
    <row r="66" spans="1:3" ht="12.75">
      <c r="A66" s="8">
        <v>58</v>
      </c>
      <c r="B66" s="9">
        <v>40154.626388888886</v>
      </c>
      <c r="C66" t="s">
        <v>396</v>
      </c>
    </row>
  </sheetData>
  <sheetProtection/>
  <mergeCells count="6">
    <mergeCell ref="A1:C1"/>
    <mergeCell ref="A2:C2"/>
    <mergeCell ref="A3:B3"/>
    <mergeCell ref="A4:B4"/>
    <mergeCell ref="A5:B5"/>
    <mergeCell ref="A6:B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33" t="s">
        <v>0</v>
      </c>
      <c r="B1" s="33" t="s">
        <v>0</v>
      </c>
      <c r="C1" s="33" t="s">
        <v>0</v>
      </c>
      <c r="D1" s="33" t="s">
        <v>0</v>
      </c>
    </row>
    <row r="2" spans="1:4" ht="24.75" customHeight="1">
      <c r="A2" s="30" t="s">
        <v>138</v>
      </c>
      <c r="B2" s="30" t="s">
        <v>138</v>
      </c>
      <c r="C2" s="30" t="s">
        <v>138</v>
      </c>
      <c r="D2" s="30" t="s">
        <v>138</v>
      </c>
    </row>
    <row r="3" spans="1:4" ht="30" customHeight="1">
      <c r="A3" s="34" t="s">
        <v>2</v>
      </c>
      <c r="B3" s="34" t="s">
        <v>2</v>
      </c>
      <c r="C3" s="1" t="s">
        <v>139</v>
      </c>
      <c r="D3" s="1" t="s">
        <v>5</v>
      </c>
    </row>
    <row r="4" spans="1:4" ht="12.75">
      <c r="A4" s="31" t="s">
        <v>140</v>
      </c>
      <c r="B4" s="31" t="s">
        <v>140</v>
      </c>
      <c r="C4" s="10">
        <v>1</v>
      </c>
      <c r="D4" s="4">
        <v>58</v>
      </c>
    </row>
    <row r="5" spans="1:4" ht="12.75">
      <c r="A5" s="31" t="s">
        <v>141</v>
      </c>
      <c r="B5" s="31" t="s">
        <v>141</v>
      </c>
      <c r="C5" s="10">
        <v>1</v>
      </c>
      <c r="D5" s="4">
        <v>58</v>
      </c>
    </row>
    <row r="6" spans="1:4" ht="12.75">
      <c r="A6" s="31" t="s">
        <v>142</v>
      </c>
      <c r="B6" s="31" t="s">
        <v>142</v>
      </c>
      <c r="C6" s="10">
        <v>1</v>
      </c>
      <c r="D6" s="4">
        <v>58</v>
      </c>
    </row>
    <row r="7" spans="1:4" ht="12.75">
      <c r="A7" s="31" t="s">
        <v>143</v>
      </c>
      <c r="B7" s="31" t="s">
        <v>143</v>
      </c>
      <c r="C7" s="10">
        <v>1</v>
      </c>
      <c r="D7" s="4">
        <v>58</v>
      </c>
    </row>
    <row r="8" spans="1:4" ht="12.75">
      <c r="A8" s="31" t="s">
        <v>144</v>
      </c>
      <c r="B8" s="31" t="s">
        <v>144</v>
      </c>
      <c r="C8" s="10">
        <v>1</v>
      </c>
      <c r="D8" s="4">
        <v>58</v>
      </c>
    </row>
    <row r="9" spans="1:4" ht="12.75">
      <c r="A9" s="35" t="s">
        <v>10</v>
      </c>
      <c r="B9" s="35" t="s">
        <v>10</v>
      </c>
      <c r="C9" s="35">
        <v>58</v>
      </c>
      <c r="D9" s="5">
        <v>58</v>
      </c>
    </row>
    <row r="10" spans="1:4" ht="12.75">
      <c r="A10" s="32" t="s">
        <v>11</v>
      </c>
      <c r="B10" s="32" t="s">
        <v>11</v>
      </c>
      <c r="C10" s="32">
        <v>0</v>
      </c>
      <c r="D10" s="6">
        <v>0</v>
      </c>
    </row>
    <row r="12" spans="1:7" ht="51">
      <c r="A12" s="7" t="s">
        <v>12</v>
      </c>
      <c r="B12" s="7" t="s">
        <v>13</v>
      </c>
      <c r="C12" s="7" t="s">
        <v>140</v>
      </c>
      <c r="D12" s="7" t="s">
        <v>141</v>
      </c>
      <c r="E12" s="7" t="s">
        <v>142</v>
      </c>
      <c r="F12" s="7" t="s">
        <v>143</v>
      </c>
      <c r="G12" s="7" t="s">
        <v>144</v>
      </c>
    </row>
    <row r="13" spans="1:7" ht="12.75">
      <c r="A13" s="8">
        <v>1</v>
      </c>
      <c r="B13" s="9">
        <v>40129.8</v>
      </c>
      <c r="C13" t="s">
        <v>145</v>
      </c>
      <c r="D13" t="s">
        <v>146</v>
      </c>
      <c r="E13" t="s">
        <v>146</v>
      </c>
      <c r="F13" t="s">
        <v>147</v>
      </c>
      <c r="G13" t="s">
        <v>148</v>
      </c>
    </row>
    <row r="14" spans="1:7" ht="12.75">
      <c r="A14" s="8">
        <v>2</v>
      </c>
      <c r="B14" s="9">
        <v>40129.802777777775</v>
      </c>
      <c r="C14" t="s">
        <v>149</v>
      </c>
      <c r="D14" t="s">
        <v>150</v>
      </c>
      <c r="E14" t="s">
        <v>150</v>
      </c>
      <c r="F14" t="s">
        <v>151</v>
      </c>
      <c r="G14" t="s">
        <v>152</v>
      </c>
    </row>
    <row r="15" spans="1:7" ht="12.75">
      <c r="A15" s="8">
        <v>3</v>
      </c>
      <c r="B15" s="9">
        <v>40129.80347222222</v>
      </c>
      <c r="C15" t="s">
        <v>153</v>
      </c>
      <c r="D15" t="s">
        <v>154</v>
      </c>
      <c r="E15" t="s">
        <v>154</v>
      </c>
      <c r="F15" t="s">
        <v>155</v>
      </c>
      <c r="G15" t="s">
        <v>156</v>
      </c>
    </row>
    <row r="16" spans="1:7" ht="12.75">
      <c r="A16" s="8">
        <v>4</v>
      </c>
      <c r="B16" s="9">
        <v>40129.80416666667</v>
      </c>
      <c r="C16" t="s">
        <v>157</v>
      </c>
      <c r="D16" t="s">
        <v>158</v>
      </c>
      <c r="E16" t="s">
        <v>158</v>
      </c>
      <c r="F16" t="s">
        <v>159</v>
      </c>
      <c r="G16" t="s">
        <v>160</v>
      </c>
    </row>
    <row r="17" spans="1:7" ht="12.75">
      <c r="A17" s="8">
        <v>5</v>
      </c>
      <c r="B17" s="9">
        <v>40129.80486111111</v>
      </c>
      <c r="C17" t="s">
        <v>161</v>
      </c>
      <c r="D17" t="s">
        <v>162</v>
      </c>
      <c r="E17" t="s">
        <v>162</v>
      </c>
      <c r="F17" t="s">
        <v>163</v>
      </c>
      <c r="G17" t="s">
        <v>164</v>
      </c>
    </row>
    <row r="18" spans="1:7" ht="12.75">
      <c r="A18" s="8">
        <v>6</v>
      </c>
      <c r="B18" s="9">
        <v>40129.8125</v>
      </c>
      <c r="C18" t="s">
        <v>165</v>
      </c>
      <c r="D18" t="s">
        <v>166</v>
      </c>
      <c r="E18" t="s">
        <v>166</v>
      </c>
      <c r="F18" t="s">
        <v>167</v>
      </c>
      <c r="G18" t="s">
        <v>168</v>
      </c>
    </row>
    <row r="19" spans="1:7" ht="12.75">
      <c r="A19" s="8">
        <v>7</v>
      </c>
      <c r="B19" s="9">
        <v>40129.81319444445</v>
      </c>
      <c r="C19" t="s">
        <v>169</v>
      </c>
      <c r="D19" t="s">
        <v>170</v>
      </c>
      <c r="E19" t="s">
        <v>170</v>
      </c>
      <c r="F19" t="s">
        <v>171</v>
      </c>
      <c r="G19" t="s">
        <v>172</v>
      </c>
    </row>
    <row r="20" spans="1:7" ht="12.75">
      <c r="A20" s="8">
        <v>8</v>
      </c>
      <c r="B20" s="9">
        <v>40129.81527777778</v>
      </c>
      <c r="C20" t="s">
        <v>173</v>
      </c>
      <c r="D20" t="s">
        <v>174</v>
      </c>
      <c r="E20" t="s">
        <v>174</v>
      </c>
      <c r="F20" t="s">
        <v>175</v>
      </c>
      <c r="G20" t="s">
        <v>176</v>
      </c>
    </row>
    <row r="21" spans="1:7" ht="12.75">
      <c r="A21" s="8">
        <v>9</v>
      </c>
      <c r="B21" s="9">
        <v>40129.82013888889</v>
      </c>
      <c r="C21" t="s">
        <v>177</v>
      </c>
      <c r="D21" t="s">
        <v>178</v>
      </c>
      <c r="E21" t="s">
        <v>178</v>
      </c>
      <c r="F21" t="s">
        <v>179</v>
      </c>
      <c r="G21" t="s">
        <v>180</v>
      </c>
    </row>
    <row r="22" spans="1:7" ht="12.75">
      <c r="A22" s="8">
        <v>10</v>
      </c>
      <c r="B22" s="9">
        <v>40129.82361111111</v>
      </c>
      <c r="C22" t="s">
        <v>181</v>
      </c>
      <c r="D22" t="s">
        <v>182</v>
      </c>
      <c r="E22" t="s">
        <v>182</v>
      </c>
      <c r="F22" t="s">
        <v>183</v>
      </c>
      <c r="G22" t="s">
        <v>184</v>
      </c>
    </row>
    <row r="23" spans="1:7" ht="12.75">
      <c r="A23" s="8">
        <v>11</v>
      </c>
      <c r="B23" s="9">
        <v>40129.83125</v>
      </c>
      <c r="C23" t="s">
        <v>185</v>
      </c>
      <c r="D23" t="s">
        <v>186</v>
      </c>
      <c r="E23" t="s">
        <v>186</v>
      </c>
      <c r="F23" t="s">
        <v>187</v>
      </c>
      <c r="G23" t="s">
        <v>188</v>
      </c>
    </row>
    <row r="24" spans="1:7" ht="12.75">
      <c r="A24" s="8">
        <v>12</v>
      </c>
      <c r="B24" s="9">
        <v>40129.83263888889</v>
      </c>
      <c r="C24" t="s">
        <v>189</v>
      </c>
      <c r="D24" t="s">
        <v>190</v>
      </c>
      <c r="E24" t="s">
        <v>190</v>
      </c>
      <c r="F24" t="s">
        <v>191</v>
      </c>
      <c r="G24" t="s">
        <v>192</v>
      </c>
    </row>
    <row r="25" spans="1:7" ht="12.75">
      <c r="A25" s="8">
        <v>13</v>
      </c>
      <c r="B25" s="9">
        <v>40129.839583333334</v>
      </c>
      <c r="C25" t="s">
        <v>193</v>
      </c>
      <c r="D25" t="s">
        <v>194</v>
      </c>
      <c r="E25" t="s">
        <v>194</v>
      </c>
      <c r="F25" t="s">
        <v>195</v>
      </c>
      <c r="G25" t="s">
        <v>196</v>
      </c>
    </row>
    <row r="26" spans="1:7" ht="12.75">
      <c r="A26" s="8">
        <v>14</v>
      </c>
      <c r="B26" s="9">
        <v>40129.84027777778</v>
      </c>
      <c r="C26" t="s">
        <v>197</v>
      </c>
      <c r="D26" t="s">
        <v>198</v>
      </c>
      <c r="E26" t="s">
        <v>199</v>
      </c>
      <c r="F26" t="s">
        <v>200</v>
      </c>
      <c r="G26" t="s">
        <v>201</v>
      </c>
    </row>
    <row r="27" spans="1:7" ht="12.75">
      <c r="A27" s="8">
        <v>15</v>
      </c>
      <c r="B27" s="9">
        <v>40129.84166666667</v>
      </c>
      <c r="C27" t="s">
        <v>202</v>
      </c>
      <c r="D27" t="s">
        <v>203</v>
      </c>
      <c r="E27" t="s">
        <v>203</v>
      </c>
      <c r="F27" t="s">
        <v>204</v>
      </c>
      <c r="G27" t="s">
        <v>205</v>
      </c>
    </row>
    <row r="28" spans="1:7" ht="12.75">
      <c r="A28" s="8">
        <v>16</v>
      </c>
      <c r="B28" s="9">
        <v>40129.845138888886</v>
      </c>
      <c r="C28" t="s">
        <v>206</v>
      </c>
      <c r="D28" t="s">
        <v>207</v>
      </c>
      <c r="E28" t="s">
        <v>207</v>
      </c>
      <c r="F28" t="s">
        <v>208</v>
      </c>
      <c r="G28" t="s">
        <v>209</v>
      </c>
    </row>
    <row r="29" spans="1:7" ht="12.75">
      <c r="A29" s="8">
        <v>17</v>
      </c>
      <c r="B29" s="9">
        <v>40129.850694444445</v>
      </c>
      <c r="C29" t="s">
        <v>210</v>
      </c>
      <c r="D29" t="s">
        <v>211</v>
      </c>
      <c r="E29" t="s">
        <v>211</v>
      </c>
      <c r="F29" t="s">
        <v>212</v>
      </c>
      <c r="G29" t="s">
        <v>213</v>
      </c>
    </row>
    <row r="30" spans="1:7" ht="12.75">
      <c r="A30" s="8">
        <v>18</v>
      </c>
      <c r="B30" s="9">
        <v>40129.86041666667</v>
      </c>
      <c r="C30" t="s">
        <v>214</v>
      </c>
      <c r="D30" t="s">
        <v>215</v>
      </c>
      <c r="E30" t="s">
        <v>215</v>
      </c>
      <c r="F30" t="s">
        <v>216</v>
      </c>
      <c r="G30" t="s">
        <v>217</v>
      </c>
    </row>
    <row r="31" spans="1:7" ht="12.75">
      <c r="A31" s="8">
        <v>19</v>
      </c>
      <c r="B31" s="9">
        <v>40129.87013888889</v>
      </c>
      <c r="C31" t="s">
        <v>218</v>
      </c>
      <c r="D31" t="s">
        <v>219</v>
      </c>
      <c r="E31" t="s">
        <v>220</v>
      </c>
      <c r="F31" t="s">
        <v>221</v>
      </c>
      <c r="G31" t="s">
        <v>222</v>
      </c>
    </row>
    <row r="32" spans="1:7" ht="12.75">
      <c r="A32" s="8">
        <v>20</v>
      </c>
      <c r="B32" s="9">
        <v>40129.870833333334</v>
      </c>
      <c r="C32" t="s">
        <v>223</v>
      </c>
      <c r="D32" t="s">
        <v>224</v>
      </c>
      <c r="E32" t="s">
        <v>224</v>
      </c>
      <c r="F32" t="s">
        <v>225</v>
      </c>
      <c r="G32" t="s">
        <v>226</v>
      </c>
    </row>
    <row r="33" spans="1:7" ht="12.75">
      <c r="A33" s="8">
        <v>21</v>
      </c>
      <c r="B33" s="9">
        <v>40129.87291666667</v>
      </c>
      <c r="C33" t="s">
        <v>227</v>
      </c>
      <c r="D33" t="s">
        <v>228</v>
      </c>
      <c r="E33" t="s">
        <v>228</v>
      </c>
      <c r="F33" t="s">
        <v>229</v>
      </c>
      <c r="G33" t="s">
        <v>230</v>
      </c>
    </row>
    <row r="34" spans="1:7" ht="12.75">
      <c r="A34" s="8">
        <v>22</v>
      </c>
      <c r="B34" s="9">
        <v>40129.87986111111</v>
      </c>
      <c r="C34" t="s">
        <v>231</v>
      </c>
      <c r="D34" t="s">
        <v>232</v>
      </c>
      <c r="E34" t="s">
        <v>233</v>
      </c>
      <c r="F34" t="s">
        <v>234</v>
      </c>
      <c r="G34" t="s">
        <v>235</v>
      </c>
    </row>
    <row r="35" spans="1:7" ht="12.75">
      <c r="A35" s="8">
        <v>23</v>
      </c>
      <c r="B35" s="9">
        <v>40129.88263888889</v>
      </c>
      <c r="C35" t="s">
        <v>236</v>
      </c>
      <c r="D35" t="s">
        <v>237</v>
      </c>
      <c r="E35" t="s">
        <v>238</v>
      </c>
      <c r="F35" t="s">
        <v>239</v>
      </c>
      <c r="G35" t="s">
        <v>240</v>
      </c>
    </row>
    <row r="36" spans="1:7" ht="12.75">
      <c r="A36" s="8">
        <v>24</v>
      </c>
      <c r="B36" s="9">
        <v>40129.88611111111</v>
      </c>
      <c r="C36" t="s">
        <v>241</v>
      </c>
      <c r="D36" t="s">
        <v>242</v>
      </c>
      <c r="E36" t="s">
        <v>242</v>
      </c>
      <c r="F36" t="s">
        <v>243</v>
      </c>
      <c r="G36" t="s">
        <v>244</v>
      </c>
    </row>
    <row r="37" spans="1:7" ht="12.75">
      <c r="A37" s="8">
        <v>25</v>
      </c>
      <c r="B37" s="9">
        <v>40129.90694444445</v>
      </c>
      <c r="C37" t="s">
        <v>245</v>
      </c>
      <c r="D37" t="s">
        <v>246</v>
      </c>
      <c r="E37" t="s">
        <v>246</v>
      </c>
      <c r="F37" t="s">
        <v>247</v>
      </c>
      <c r="G37" t="s">
        <v>248</v>
      </c>
    </row>
    <row r="38" spans="1:7" ht="12.75">
      <c r="A38" s="8">
        <v>26</v>
      </c>
      <c r="B38" s="9">
        <v>40130.541666666664</v>
      </c>
      <c r="C38" t="s">
        <v>249</v>
      </c>
      <c r="D38" t="s">
        <v>250</v>
      </c>
      <c r="E38" t="s">
        <v>250</v>
      </c>
      <c r="F38" t="s">
        <v>251</v>
      </c>
      <c r="G38" t="s">
        <v>252</v>
      </c>
    </row>
    <row r="39" spans="1:7" ht="12.75">
      <c r="A39" s="8">
        <v>27</v>
      </c>
      <c r="B39" s="9">
        <v>40130.65972222222</v>
      </c>
      <c r="C39" t="s">
        <v>253</v>
      </c>
      <c r="D39" t="s">
        <v>254</v>
      </c>
      <c r="E39" t="s">
        <v>254</v>
      </c>
      <c r="F39" t="s">
        <v>255</v>
      </c>
      <c r="G39" t="s">
        <v>256</v>
      </c>
    </row>
    <row r="40" spans="1:7" ht="12.75">
      <c r="A40" s="8">
        <v>28</v>
      </c>
      <c r="B40" s="9">
        <v>40130.67638888889</v>
      </c>
      <c r="C40" t="s">
        <v>257</v>
      </c>
      <c r="D40" t="s">
        <v>258</v>
      </c>
      <c r="E40" t="s">
        <v>258</v>
      </c>
      <c r="F40" t="s">
        <v>259</v>
      </c>
      <c r="G40" t="s">
        <v>260</v>
      </c>
    </row>
    <row r="41" spans="1:7" ht="12.75">
      <c r="A41" s="8">
        <v>29</v>
      </c>
      <c r="B41" s="9">
        <v>40130.70625</v>
      </c>
      <c r="C41" t="s">
        <v>261</v>
      </c>
      <c r="D41" t="s">
        <v>262</v>
      </c>
      <c r="E41" t="s">
        <v>262</v>
      </c>
      <c r="F41" t="s">
        <v>263</v>
      </c>
      <c r="G41" t="s">
        <v>264</v>
      </c>
    </row>
    <row r="42" spans="1:7" ht="12.75">
      <c r="A42" s="8">
        <v>30</v>
      </c>
      <c r="B42" s="9">
        <v>40130.736805555556</v>
      </c>
      <c r="C42" t="s">
        <v>265</v>
      </c>
      <c r="D42" t="s">
        <v>266</v>
      </c>
      <c r="E42" t="s">
        <v>266</v>
      </c>
      <c r="F42" t="s">
        <v>267</v>
      </c>
      <c r="G42" t="s">
        <v>268</v>
      </c>
    </row>
    <row r="43" spans="1:7" ht="12.75">
      <c r="A43" s="8">
        <v>31</v>
      </c>
      <c r="B43" s="9">
        <v>40130.811111111114</v>
      </c>
      <c r="C43" t="s">
        <v>269</v>
      </c>
      <c r="D43" t="s">
        <v>270</v>
      </c>
      <c r="E43" t="s">
        <v>270</v>
      </c>
      <c r="F43">
        <v>7068761364</v>
      </c>
      <c r="G43" t="s">
        <v>271</v>
      </c>
    </row>
    <row r="44" spans="1:7" ht="12.75">
      <c r="A44" s="8">
        <v>32</v>
      </c>
      <c r="B44" s="9">
        <v>40130.813888888886</v>
      </c>
      <c r="C44" t="s">
        <v>272</v>
      </c>
      <c r="D44" t="s">
        <v>273</v>
      </c>
      <c r="E44" t="s">
        <v>273</v>
      </c>
      <c r="F44" t="s">
        <v>274</v>
      </c>
      <c r="G44" t="s">
        <v>275</v>
      </c>
    </row>
    <row r="45" spans="1:7" ht="12.75">
      <c r="A45" s="8">
        <v>33</v>
      </c>
      <c r="B45" s="9">
        <v>40130.8625</v>
      </c>
      <c r="C45" t="s">
        <v>276</v>
      </c>
      <c r="D45" t="s">
        <v>277</v>
      </c>
      <c r="E45" t="s">
        <v>277</v>
      </c>
      <c r="F45">
        <v>4783744711</v>
      </c>
      <c r="G45" t="s">
        <v>278</v>
      </c>
    </row>
    <row r="46" spans="1:7" ht="12.75">
      <c r="A46" s="8">
        <v>34</v>
      </c>
      <c r="B46" s="9">
        <v>40130.86388888889</v>
      </c>
      <c r="C46" t="s">
        <v>279</v>
      </c>
      <c r="D46" t="s">
        <v>280</v>
      </c>
      <c r="E46" t="s">
        <v>280</v>
      </c>
      <c r="F46" t="s">
        <v>281</v>
      </c>
      <c r="G46" t="s">
        <v>282</v>
      </c>
    </row>
    <row r="47" spans="1:7" ht="12.75">
      <c r="A47" s="8">
        <v>35</v>
      </c>
      <c r="B47" s="9">
        <v>40130.9125</v>
      </c>
      <c r="C47" t="s">
        <v>283</v>
      </c>
      <c r="D47" t="s">
        <v>284</v>
      </c>
      <c r="E47" t="s">
        <v>284</v>
      </c>
      <c r="F47" t="s">
        <v>285</v>
      </c>
      <c r="G47" t="s">
        <v>286</v>
      </c>
    </row>
    <row r="48" spans="1:7" ht="12.75">
      <c r="A48" s="8">
        <v>36</v>
      </c>
      <c r="B48" s="9">
        <v>40133.714583333334</v>
      </c>
      <c r="C48" t="s">
        <v>287</v>
      </c>
      <c r="D48" t="s">
        <v>288</v>
      </c>
      <c r="E48" t="s">
        <v>289</v>
      </c>
      <c r="F48" t="s">
        <v>290</v>
      </c>
      <c r="G48" t="s">
        <v>291</v>
      </c>
    </row>
    <row r="49" spans="1:7" ht="12.75">
      <c r="A49" s="8">
        <v>37</v>
      </c>
      <c r="B49" s="9">
        <v>40133.73125</v>
      </c>
      <c r="C49" t="s">
        <v>292</v>
      </c>
      <c r="D49" t="s">
        <v>293</v>
      </c>
      <c r="E49" t="s">
        <v>293</v>
      </c>
      <c r="F49" t="s">
        <v>294</v>
      </c>
      <c r="G49" t="s">
        <v>295</v>
      </c>
    </row>
    <row r="50" spans="1:7" ht="12.75">
      <c r="A50" s="8">
        <v>38</v>
      </c>
      <c r="B50" s="9">
        <v>40134.58263888889</v>
      </c>
      <c r="C50" t="s">
        <v>296</v>
      </c>
      <c r="D50" t="s">
        <v>297</v>
      </c>
      <c r="E50" t="s">
        <v>298</v>
      </c>
      <c r="F50" t="s">
        <v>299</v>
      </c>
      <c r="G50" t="s">
        <v>300</v>
      </c>
    </row>
    <row r="51" spans="1:7" ht="12.75">
      <c r="A51" s="8">
        <v>39</v>
      </c>
      <c r="B51" s="9">
        <v>40134.65416666667</v>
      </c>
      <c r="C51" t="s">
        <v>301</v>
      </c>
      <c r="D51" t="s">
        <v>302</v>
      </c>
      <c r="E51" t="s">
        <v>302</v>
      </c>
      <c r="F51" t="s">
        <v>303</v>
      </c>
      <c r="G51" t="s">
        <v>304</v>
      </c>
    </row>
    <row r="52" spans="1:7" ht="12.75">
      <c r="A52" s="8">
        <v>40</v>
      </c>
      <c r="B52" s="9">
        <v>40135.60138888889</v>
      </c>
      <c r="C52" t="s">
        <v>305</v>
      </c>
      <c r="D52" t="s">
        <v>306</v>
      </c>
      <c r="E52" t="s">
        <v>307</v>
      </c>
      <c r="F52" t="s">
        <v>308</v>
      </c>
      <c r="G52" t="s">
        <v>309</v>
      </c>
    </row>
    <row r="53" spans="1:7" ht="12.75">
      <c r="A53" s="8">
        <v>41</v>
      </c>
      <c r="B53" s="9">
        <v>40135.70486111111</v>
      </c>
      <c r="C53" t="s">
        <v>310</v>
      </c>
      <c r="D53" t="s">
        <v>311</v>
      </c>
      <c r="E53" t="s">
        <v>312</v>
      </c>
      <c r="F53" t="s">
        <v>313</v>
      </c>
      <c r="G53" t="s">
        <v>314</v>
      </c>
    </row>
    <row r="54" spans="1:7" ht="12.75">
      <c r="A54" s="8">
        <v>42</v>
      </c>
      <c r="B54" s="9">
        <v>40135.751388888886</v>
      </c>
      <c r="C54" t="s">
        <v>315</v>
      </c>
      <c r="D54" t="s">
        <v>316</v>
      </c>
      <c r="E54" t="s">
        <v>316</v>
      </c>
      <c r="F54" t="s">
        <v>317</v>
      </c>
      <c r="G54" t="s">
        <v>318</v>
      </c>
    </row>
    <row r="55" spans="1:7" ht="12.75">
      <c r="A55" s="8">
        <v>43</v>
      </c>
      <c r="B55" s="9">
        <v>40135.79513888889</v>
      </c>
      <c r="C55" t="s">
        <v>319</v>
      </c>
      <c r="D55" t="s">
        <v>320</v>
      </c>
      <c r="E55" t="s">
        <v>321</v>
      </c>
      <c r="F55" t="s">
        <v>322</v>
      </c>
      <c r="G55" t="s">
        <v>323</v>
      </c>
    </row>
    <row r="56" spans="1:7" ht="12.75">
      <c r="A56" s="8">
        <v>44</v>
      </c>
      <c r="B56" s="9">
        <v>40136.67569444444</v>
      </c>
      <c r="C56" t="s">
        <v>305</v>
      </c>
      <c r="D56" t="s">
        <v>306</v>
      </c>
      <c r="E56" t="s">
        <v>306</v>
      </c>
      <c r="F56" t="s">
        <v>324</v>
      </c>
      <c r="G56" t="s">
        <v>325</v>
      </c>
    </row>
    <row r="57" spans="1:7" ht="12.75">
      <c r="A57" s="8">
        <v>45</v>
      </c>
      <c r="B57" s="9">
        <v>40137.80416666667</v>
      </c>
      <c r="C57" t="s">
        <v>326</v>
      </c>
      <c r="D57" t="s">
        <v>327</v>
      </c>
      <c r="E57" t="s">
        <v>328</v>
      </c>
      <c r="F57" t="s">
        <v>329</v>
      </c>
      <c r="G57" t="s">
        <v>330</v>
      </c>
    </row>
    <row r="58" spans="1:7" ht="12.75">
      <c r="A58" s="8">
        <v>46</v>
      </c>
      <c r="B58" s="9">
        <v>40145.69097222222</v>
      </c>
      <c r="C58" t="s">
        <v>331</v>
      </c>
      <c r="D58" t="s">
        <v>332</v>
      </c>
      <c r="E58" t="s">
        <v>332</v>
      </c>
      <c r="F58" t="s">
        <v>333</v>
      </c>
      <c r="G58" t="s">
        <v>334</v>
      </c>
    </row>
    <row r="59" spans="1:7" ht="12.75">
      <c r="A59" s="8">
        <v>47</v>
      </c>
      <c r="B59" s="9">
        <v>40147.94375</v>
      </c>
      <c r="C59" t="s">
        <v>335</v>
      </c>
      <c r="D59" t="s">
        <v>336</v>
      </c>
      <c r="E59" t="s">
        <v>238</v>
      </c>
      <c r="F59" t="s">
        <v>337</v>
      </c>
      <c r="G59" t="s">
        <v>338</v>
      </c>
    </row>
    <row r="60" spans="1:7" ht="12.75">
      <c r="A60" s="8">
        <v>48</v>
      </c>
      <c r="B60" s="9">
        <v>40148.06180555555</v>
      </c>
      <c r="C60" t="s">
        <v>339</v>
      </c>
      <c r="D60" t="s">
        <v>340</v>
      </c>
      <c r="E60" t="s">
        <v>341</v>
      </c>
      <c r="F60" t="s">
        <v>342</v>
      </c>
      <c r="G60" t="s">
        <v>343</v>
      </c>
    </row>
    <row r="61" spans="1:7" ht="12.75">
      <c r="A61" s="8">
        <v>49</v>
      </c>
      <c r="B61" s="9">
        <v>40148.90347222222</v>
      </c>
      <c r="C61" t="s">
        <v>344</v>
      </c>
      <c r="D61" t="s">
        <v>345</v>
      </c>
      <c r="E61" t="s">
        <v>346</v>
      </c>
      <c r="F61" t="s">
        <v>347</v>
      </c>
      <c r="G61" t="s">
        <v>348</v>
      </c>
    </row>
    <row r="62" spans="1:7" ht="12.75">
      <c r="A62" s="8">
        <v>50</v>
      </c>
      <c r="B62" s="9">
        <v>40149.654861111114</v>
      </c>
      <c r="C62" t="s">
        <v>349</v>
      </c>
      <c r="D62" t="s">
        <v>350</v>
      </c>
      <c r="E62" t="s">
        <v>350</v>
      </c>
      <c r="F62" t="s">
        <v>351</v>
      </c>
      <c r="G62" t="s">
        <v>352</v>
      </c>
    </row>
    <row r="63" spans="1:7" ht="12.75">
      <c r="A63" s="8">
        <v>51</v>
      </c>
      <c r="B63" s="9">
        <v>40149.71666666667</v>
      </c>
      <c r="C63" t="s">
        <v>353</v>
      </c>
      <c r="D63" t="s">
        <v>354</v>
      </c>
      <c r="E63" t="s">
        <v>355</v>
      </c>
      <c r="F63" t="s">
        <v>356</v>
      </c>
      <c r="G63" t="s">
        <v>357</v>
      </c>
    </row>
    <row r="64" spans="1:7" ht="12.75">
      <c r="A64" s="8">
        <v>52</v>
      </c>
      <c r="B64" s="9">
        <v>40149.88333333333</v>
      </c>
      <c r="C64" t="s">
        <v>358</v>
      </c>
      <c r="D64" t="s">
        <v>359</v>
      </c>
      <c r="E64" t="s">
        <v>360</v>
      </c>
      <c r="F64" t="s">
        <v>361</v>
      </c>
      <c r="G64" t="s">
        <v>362</v>
      </c>
    </row>
    <row r="65" spans="1:7" ht="12.75">
      <c r="A65" s="8">
        <v>53</v>
      </c>
      <c r="B65" s="9">
        <v>40151.88055555556</v>
      </c>
      <c r="C65" t="s">
        <v>363</v>
      </c>
      <c r="D65" t="s">
        <v>364</v>
      </c>
      <c r="E65" t="s">
        <v>364</v>
      </c>
      <c r="F65" t="s">
        <v>365</v>
      </c>
      <c r="G65" t="s">
        <v>366</v>
      </c>
    </row>
    <row r="66" spans="1:7" ht="12.75">
      <c r="A66" s="8">
        <v>54</v>
      </c>
      <c r="B66" s="9">
        <v>40151.8875</v>
      </c>
      <c r="C66" t="s">
        <v>367</v>
      </c>
      <c r="D66" t="s">
        <v>368</v>
      </c>
      <c r="E66" t="s">
        <v>368</v>
      </c>
      <c r="F66" t="s">
        <v>369</v>
      </c>
      <c r="G66" t="s">
        <v>370</v>
      </c>
    </row>
    <row r="67" spans="1:7" ht="12.75">
      <c r="A67" s="8">
        <v>55</v>
      </c>
      <c r="B67" s="9">
        <v>40151.88958333333</v>
      </c>
      <c r="C67" t="s">
        <v>371</v>
      </c>
      <c r="D67" t="s">
        <v>372</v>
      </c>
      <c r="E67" t="s">
        <v>372</v>
      </c>
      <c r="F67" t="s">
        <v>373</v>
      </c>
      <c r="G67" t="s">
        <v>374</v>
      </c>
    </row>
    <row r="68" spans="1:7" ht="12.75">
      <c r="A68" s="8">
        <v>56</v>
      </c>
      <c r="B68" s="9">
        <v>40152.80347222222</v>
      </c>
      <c r="C68" t="s">
        <v>375</v>
      </c>
      <c r="D68" t="s">
        <v>376</v>
      </c>
      <c r="E68" t="s">
        <v>376</v>
      </c>
      <c r="F68" t="s">
        <v>377</v>
      </c>
      <c r="G68" t="s">
        <v>378</v>
      </c>
    </row>
    <row r="69" spans="1:7" ht="12.75">
      <c r="A69" s="8">
        <v>57</v>
      </c>
      <c r="B69" s="9">
        <v>40153.993055555555</v>
      </c>
      <c r="C69" t="s">
        <v>379</v>
      </c>
      <c r="D69" t="s">
        <v>380</v>
      </c>
      <c r="E69" t="s">
        <v>380</v>
      </c>
      <c r="F69" t="s">
        <v>381</v>
      </c>
      <c r="G69" t="s">
        <v>382</v>
      </c>
    </row>
    <row r="70" spans="1:7" ht="12.75">
      <c r="A70" s="8">
        <v>58</v>
      </c>
      <c r="B70" s="9">
        <v>40154.626388888886</v>
      </c>
      <c r="C70" t="s">
        <v>383</v>
      </c>
      <c r="D70" t="s">
        <v>398</v>
      </c>
      <c r="E70" t="s">
        <v>398</v>
      </c>
      <c r="F70" t="s">
        <v>399</v>
      </c>
      <c r="G70" t="s">
        <v>400</v>
      </c>
    </row>
  </sheetData>
  <sheetProtection/>
  <mergeCells count="10">
    <mergeCell ref="A7:B7"/>
    <mergeCell ref="A8:B8"/>
    <mergeCell ref="A9:C9"/>
    <mergeCell ref="A10:C10"/>
    <mergeCell ref="A1:D1"/>
    <mergeCell ref="A2:D2"/>
    <mergeCell ref="A3:B3"/>
    <mergeCell ref="A4:B4"/>
    <mergeCell ref="A5:B5"/>
    <mergeCell ref="A6:B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Very, Diana</cp:lastModifiedBy>
  <cp:lastPrinted>2009-12-07T18:10:36Z</cp:lastPrinted>
  <dcterms:created xsi:type="dcterms:W3CDTF">2009-12-07T13:31:58Z</dcterms:created>
  <dcterms:modified xsi:type="dcterms:W3CDTF">2009-12-07T21:24:09Z</dcterms:modified>
  <cp:category/>
  <cp:version/>
  <cp:contentType/>
  <cp:contentStatus/>
</cp:coreProperties>
</file>